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eisenberger Zsolt\TANTERVEK\2017\ON\"/>
    </mc:Choice>
  </mc:AlternateContent>
  <bookViews>
    <workbookView xWindow="0" yWindow="0" windowWidth="28800" windowHeight="12435"/>
  </bookViews>
  <sheets>
    <sheet name="Munka1" sheetId="1" r:id="rId1"/>
    <sheet name="Munka2" sheetId="2" r:id="rId2"/>
    <sheet name="Munka3" sheetId="3" r:id="rId3"/>
  </sheets>
  <externalReferences>
    <externalReference r:id="rId4"/>
  </externalReferences>
  <definedNames>
    <definedName name="_xlnm._FilterDatabase" localSheetId="0" hidden="1">Munka1!$G$1:$G$52</definedName>
    <definedName name="Óratípus">[1]Munka1!$R$1:$R$3</definedName>
  </definedNames>
  <calcPr calcId="152511"/>
</workbook>
</file>

<file path=xl/calcChain.xml><?xml version="1.0" encoding="utf-8"?>
<calcChain xmlns="http://schemas.openxmlformats.org/spreadsheetml/2006/main">
  <c r="N40" i="1" l="1"/>
  <c r="N51" i="1" s="1"/>
  <c r="I40" i="1"/>
  <c r="G40" i="1"/>
  <c r="G51" i="1" s="1"/>
  <c r="H40" i="1"/>
  <c r="H51" i="1" s="1"/>
  <c r="J40" i="1"/>
  <c r="K40" i="1"/>
  <c r="L40" i="1"/>
  <c r="M40" i="1"/>
  <c r="I51" i="1"/>
  <c r="J51" i="1"/>
  <c r="K51" i="1"/>
  <c r="L51" i="1"/>
  <c r="M51" i="1"/>
  <c r="O51" i="1"/>
  <c r="P51" i="1"/>
  <c r="S128" i="1"/>
  <c r="S105" i="1"/>
  <c r="S40" i="1" l="1"/>
  <c r="S147" i="1" s="1"/>
  <c r="S51" i="1"/>
  <c r="S148" i="1" s="1"/>
</calcChain>
</file>

<file path=xl/sharedStrings.xml><?xml version="1.0" encoding="utf-8"?>
<sst xmlns="http://schemas.openxmlformats.org/spreadsheetml/2006/main" count="796" uniqueCount="400">
  <si>
    <t>KÓD</t>
  </si>
  <si>
    <t>CÍM/HU</t>
  </si>
  <si>
    <t>CÍM/EN</t>
  </si>
  <si>
    <t>KURZTÍP/VIZSGA</t>
  </si>
  <si>
    <t>HELYE SZEMESZTERENKÉNT (Ó-HÉT)/(Ó-FÉLÉV)</t>
  </si>
  <si>
    <t>KREDIT</t>
  </si>
  <si>
    <t>FELTÉTEL</t>
  </si>
  <si>
    <t>TÁRGYFELELŐS</t>
  </si>
  <si>
    <t>EGYÜTT KERÜL OKTATÁSRA  SZAK/ TÁRGY NEVE</t>
  </si>
  <si>
    <t>KÖTELEZŐ TÁRGYAK</t>
  </si>
  <si>
    <t>KÖTELEZŐEN VÁLASZTHATÓ TÁRGYAK</t>
  </si>
  <si>
    <t>konkrét tárgyak, nem elég a kreditszám megjelölés!!</t>
  </si>
  <si>
    <t>SZABADON VÁLASZTHATÓ TÁRGYAK</t>
  </si>
  <si>
    <t>javaslat: Csak kreditszám megjelöléssel!</t>
  </si>
  <si>
    <t>KRITÉRIUMKÖVETELMÉNYEK</t>
  </si>
  <si>
    <t>Krit.követelmény csak 0 kredit lehet!!</t>
  </si>
  <si>
    <t>EA/Koll.</t>
  </si>
  <si>
    <t>EA/Fékévközi jegy</t>
  </si>
  <si>
    <t>GY/Gyakj.</t>
  </si>
  <si>
    <r>
      <t>A SZAKPÁR MELYIK SZAKJÁHOZ TARTOZIK A TÁRGY</t>
    </r>
    <r>
      <rPr>
        <sz val="8"/>
        <color indexed="10"/>
        <rFont val="Calibri"/>
        <family val="2"/>
        <charset val="238"/>
      </rPr>
      <t xml:space="preserve"> (szak1/alap </t>
    </r>
    <r>
      <rPr>
        <sz val="8"/>
        <color indexed="8"/>
        <rFont val="Calibri"/>
        <family val="2"/>
        <charset val="238"/>
      </rPr>
      <t xml:space="preserve">vagy </t>
    </r>
    <r>
      <rPr>
        <sz val="8"/>
        <color indexed="10"/>
        <rFont val="Calibri"/>
        <family val="2"/>
        <charset val="238"/>
      </rPr>
      <t>szak1/ált.isk.</t>
    </r>
    <r>
      <rPr>
        <sz val="8"/>
        <color indexed="8"/>
        <rFont val="Calibri"/>
        <family val="2"/>
        <charset val="238"/>
      </rPr>
      <t xml:space="preserve"> vagy </t>
    </r>
    <r>
      <rPr>
        <sz val="8"/>
        <color indexed="10"/>
        <rFont val="Calibri"/>
        <family val="2"/>
        <charset val="238"/>
      </rPr>
      <t>szak1/köz.isk.)</t>
    </r>
  </si>
  <si>
    <t>Anatómia II.</t>
  </si>
  <si>
    <t>Anatómia I.</t>
  </si>
  <si>
    <t>Élettan, sportélettan I.</t>
  </si>
  <si>
    <t>Élettan, sportélettan II.</t>
  </si>
  <si>
    <t>Bevezetés a tudományos kutatásba</t>
  </si>
  <si>
    <t>Biomechanika</t>
  </si>
  <si>
    <t>Sporttörténet (EU és sport)</t>
  </si>
  <si>
    <t>Testkultúra-elméleti ismeretek</t>
  </si>
  <si>
    <t>Edzéselmélet I.</t>
  </si>
  <si>
    <t>Edzéselmélet II.</t>
  </si>
  <si>
    <t>Sportpedagógia</t>
  </si>
  <si>
    <t>Mozgástanulás és szabályozás</t>
  </si>
  <si>
    <t>Kosárlabdázás I.</t>
  </si>
  <si>
    <t>Kézilabdázás I.</t>
  </si>
  <si>
    <t>Labdarúgás I.</t>
  </si>
  <si>
    <t>Röplabdázás I.</t>
  </si>
  <si>
    <t>Atlétika I.</t>
  </si>
  <si>
    <t>Gimnasztika I.</t>
  </si>
  <si>
    <t>Torna I.</t>
  </si>
  <si>
    <t>Úszás I.</t>
  </si>
  <si>
    <t>Rekreációs és turisztikai sportok tábor</t>
  </si>
  <si>
    <t>Téli sportok tábor</t>
  </si>
  <si>
    <t>Vízi sportok tábor</t>
  </si>
  <si>
    <t>Gimnasztika oktatásmódszertana</t>
  </si>
  <si>
    <t>Atlétika oktatásmódszertana</t>
  </si>
  <si>
    <t>Torna oktatásmódszertana</t>
  </si>
  <si>
    <t>Úszás oktatásmódszertana</t>
  </si>
  <si>
    <t>Küzdősportok oktatásmódszertana</t>
  </si>
  <si>
    <t>Kézilabdázás oktatásmódszertana</t>
  </si>
  <si>
    <t>Kosárlabdázás oktatásmódszertana</t>
  </si>
  <si>
    <t>Röplabdázás oktatásmódszertana</t>
  </si>
  <si>
    <t>Sportvezetői, sportszervezői ismeretek</t>
  </si>
  <si>
    <t>Prevenciós, tartásjavító mozgásformák</t>
  </si>
  <si>
    <t>Táplálkozás élettan</t>
  </si>
  <si>
    <t>Gyógytestnevelés oktatásmódszertana</t>
  </si>
  <si>
    <t>Életszakaszok és mozgástani alapok</t>
  </si>
  <si>
    <t>Túravezetési és táborozási ismeretek</t>
  </si>
  <si>
    <t>Közös 75 kredit</t>
  </si>
  <si>
    <t>Labdarúgás oktatásmódszertana</t>
  </si>
  <si>
    <t>Integrált testnevelés és sportfoglalkozás elmélete és gyakorlata (SNI)</t>
  </si>
  <si>
    <t>Wilhelm Márta</t>
  </si>
  <si>
    <t>Tóth Ákos</t>
  </si>
  <si>
    <t>Váczi Márk</t>
  </si>
  <si>
    <t>Prisztóka Gyöngyvér</t>
  </si>
  <si>
    <t>Hajduné László Zita</t>
  </si>
  <si>
    <t>Katics László</t>
  </si>
  <si>
    <t>Vass Lívia</t>
  </si>
  <si>
    <t>Németh Zsolt</t>
  </si>
  <si>
    <t>Tóvári Ferenc</t>
  </si>
  <si>
    <t>Morvay-Sey Kata</t>
  </si>
  <si>
    <t>Sportsérülések, sportártalmak</t>
  </si>
  <si>
    <t>Anatomy I.</t>
  </si>
  <si>
    <t>Biomechanics</t>
  </si>
  <si>
    <t>Basics of Theory of Training I.</t>
  </si>
  <si>
    <t>Basics of Theory of Training II.</t>
  </si>
  <si>
    <t>Nutrition Physiology</t>
  </si>
  <si>
    <t>Atlasz Tamás</t>
  </si>
  <si>
    <t>Itegrált testnevelés és sportfoglalkozás elmélet és gyakorlat (SNI)</t>
  </si>
  <si>
    <t>Theory of Body Culture</t>
  </si>
  <si>
    <t>Anatomy II.</t>
  </si>
  <si>
    <t>Tour Guiding and Camping Studies</t>
  </si>
  <si>
    <t>Watersport Camp</t>
  </si>
  <si>
    <t>Recreation and Tourism Sport Camp</t>
  </si>
  <si>
    <t>Wintersport Camp</t>
  </si>
  <si>
    <t>Theory and Practice of Integrated Physical Education and Sport Activity</t>
  </si>
  <si>
    <t>Teaching Methodology of Athletics</t>
  </si>
  <si>
    <t>Teaching Methodology of Gymnastics</t>
  </si>
  <si>
    <t>Teaching Methodology of Swimming</t>
  </si>
  <si>
    <t>Teaching Methodology of Martial Arts</t>
  </si>
  <si>
    <t>Teaching Methodology of Handball</t>
  </si>
  <si>
    <t>Teaching Methodology of Basketball</t>
  </si>
  <si>
    <t>Teaching Methodology of Football</t>
  </si>
  <si>
    <t>Sport Management</t>
  </si>
  <si>
    <t>Prevention, Posture Improvement Exercises</t>
  </si>
  <si>
    <t>Teaching Methodology of Adapted Physical Education</t>
  </si>
  <si>
    <t>Sport Injuries</t>
  </si>
  <si>
    <t>BSc te-edző Anatómia I.</t>
  </si>
  <si>
    <t>BSc te-edző Anatómia II.</t>
  </si>
  <si>
    <t>1+2</t>
  </si>
  <si>
    <t>BSc te-edző Élettan I.</t>
  </si>
  <si>
    <t>BSc te-edző Élettan II.</t>
  </si>
  <si>
    <t>BSc te-edző Balesetmegelőzés-elsősegélynyújtás</t>
  </si>
  <si>
    <t>Bsc te-edző Bevezetés a tudományos kutatásba</t>
  </si>
  <si>
    <t>BSc te-edző Biomechanika</t>
  </si>
  <si>
    <t>BSc te-edző Testnevelés- és Sporttörténet</t>
  </si>
  <si>
    <t>BSc te-edző Testnevelés elmélet alapjai</t>
  </si>
  <si>
    <t>BSc te-edző Edzéselmélet alapjai I.</t>
  </si>
  <si>
    <t>BSc te-edző Edzéselmélet alapjai II.</t>
  </si>
  <si>
    <t>BSc te-edző Sportpedagógia</t>
  </si>
  <si>
    <t>BSc te-edző Mozgástanulás és szabályozás</t>
  </si>
  <si>
    <t>BSc te-edző Zenés-táncos mozgásformák I. (aerobik)</t>
  </si>
  <si>
    <t>BSc te-edző Kosárlabdázás II.</t>
  </si>
  <si>
    <t>BSc te-edző Kézilabdázás I.</t>
  </si>
  <si>
    <t>BSc te-edző Kézilabdázás II.</t>
  </si>
  <si>
    <t>BSc te-edző Kosárlabdázás I.</t>
  </si>
  <si>
    <t>BSc te-edző Labdarúgás I.</t>
  </si>
  <si>
    <t>BSc te-edző Labdarúgás II.</t>
  </si>
  <si>
    <t>BSc te-edző Röplabdázás II.</t>
  </si>
  <si>
    <t>BSc te-edző Röplabdázás I.</t>
  </si>
  <si>
    <t>BSc te-edző Gimnasztika I.</t>
  </si>
  <si>
    <t>BSc td-edző Atlétika II.</t>
  </si>
  <si>
    <t>BSc td-edző Atlétika I.</t>
  </si>
  <si>
    <t>BSc te-edző Gimnasztika II.</t>
  </si>
  <si>
    <t>BSc te-edző Torna I.</t>
  </si>
  <si>
    <t>BSc te-edző Torna II.</t>
  </si>
  <si>
    <t>BSc te-edző Úszás és vízisportok I.</t>
  </si>
  <si>
    <t>BSc te-edző Úszás és vízisportok II.</t>
  </si>
  <si>
    <t>BSc te-edző Túravezetési ismeretek</t>
  </si>
  <si>
    <t>BSc te-edző Vízisportok ismeretek (vízitábor)</t>
  </si>
  <si>
    <t>BSc te-edző Turisztikai ismeretek</t>
  </si>
  <si>
    <t>BSc te-edző Télisportokismeretek (sítábor)</t>
  </si>
  <si>
    <t>Kreditszám</t>
  </si>
  <si>
    <t>2+1</t>
  </si>
  <si>
    <t>1+1</t>
  </si>
  <si>
    <t>Rekreációelmélet, szabadidősportok, sportok alternatív környezetben</t>
  </si>
  <si>
    <t>Motoros képességek fejlesztésének elmélete és gyakorlata, sportteljesítmények mérése</t>
  </si>
  <si>
    <t xml:space="preserve">Zenés-táncos mozgásformák oktatásmódszertana </t>
  </si>
  <si>
    <t xml:space="preserve">Gyógytestnevelés </t>
  </si>
  <si>
    <t>BSc te-edző Gyógytestnevelés I-II.</t>
  </si>
  <si>
    <t xml:space="preserve">Adapted Physical Education </t>
  </si>
  <si>
    <t>BSc te-edző tanári szakirány Küzdősportok, Küzdősportok I.</t>
  </si>
  <si>
    <t>BSc te-edző tanári szakirány sportpszichológia, sportszociológia</t>
  </si>
  <si>
    <t>BSc te-edző Egészségtan</t>
  </si>
  <si>
    <t>BSc te-edző Testnevelési és népi játékok I., Tenisz I.</t>
  </si>
  <si>
    <t xml:space="preserve">Zenés-táncos mozgásformák </t>
  </si>
  <si>
    <t>Rekreációelmélet, sportrekreáció, szabadidősportok oktatásmódszertana</t>
  </si>
  <si>
    <t>Sportági kiválasztás, utánpótlásnevelés (Motoros képességek fejlesztésének elmélete és módszertana, Tehetséggondozás-mentorálás)</t>
  </si>
  <si>
    <t>Kutatásmódszertan (Fittségi vizsgálatok, mérési eljárások)</t>
  </si>
  <si>
    <t>Tanár MA Kutatási módszerek a sporttudományban</t>
  </si>
  <si>
    <t>Traineeship I.</t>
  </si>
  <si>
    <t>Traineeship II.</t>
  </si>
  <si>
    <t>Sport and Social Sciences (Sport Psychology, Sport Sociology)</t>
  </si>
  <si>
    <t>Individual Sports (Athletics III., Swimming III.)</t>
  </si>
  <si>
    <t>Individual Sports (Artistic Gymnastics III., Martial Arts II.)</t>
  </si>
  <si>
    <t>Küzdősportok I.</t>
  </si>
  <si>
    <t>Martial Arts I.</t>
  </si>
  <si>
    <t>Sport Games (Basketball III., Handball III.)</t>
  </si>
  <si>
    <t>Sport Games (Football III., Volleyball III.)</t>
  </si>
  <si>
    <t>Recreation Theory, Teaching Methodology of Sport Recreation and Leisure Sports</t>
  </si>
  <si>
    <t>Recreation Theory, Sports in Alternative Environment</t>
  </si>
  <si>
    <t>Research Methodology (Fitness Research, Measurement Methods)</t>
  </si>
  <si>
    <t>Teaching Methodology of Volleyball</t>
  </si>
  <si>
    <t>Tanár MA Atlétika gyakorlata és szakmódszerana</t>
  </si>
  <si>
    <t>Tanár MA Torna, gimnasztika gyakorlata és szakmódszertana</t>
  </si>
  <si>
    <t>Tanár MA Úszás és vízisportok gyakorlata és szakmódszertana</t>
  </si>
  <si>
    <t>Tanár MA Küzdősportok gyakorlata és szakmódszertana</t>
  </si>
  <si>
    <t>Tanár MA Kézilabdázás gyakorlata és szakmódszertana</t>
  </si>
  <si>
    <t>Tanár MA Kosárladdázás gyakorlata és szakmódszertana</t>
  </si>
  <si>
    <t>Tanár MA Labdarúgás gyakorlata és szakmódszertana</t>
  </si>
  <si>
    <t>Tanár MA Röplabdázás gyakorlata és szakmódszertana</t>
  </si>
  <si>
    <t>Tanár MA Motoros képességek fejlesztése és mérése</t>
  </si>
  <si>
    <t>Sport és társadalomtudomány (Sportpszichológia, Sportszociológia)</t>
  </si>
  <si>
    <t>Egyéni sportágak I. (Atlétika III., Úszás III.)</t>
  </si>
  <si>
    <t>Egyéni sportágak II. (Torna III., Küzdősportok II.)</t>
  </si>
  <si>
    <t>Sportjátékok I. (Kosárlabdázás III., Kézilabdázás III.)</t>
  </si>
  <si>
    <t>Sportjátékok II. (Labdarúgás III., Röplabdázás III.)</t>
  </si>
  <si>
    <t>Egészségtan (iskolai egészségtan)</t>
  </si>
  <si>
    <t>Balesetmegelőzés, elsősegély</t>
  </si>
  <si>
    <t>Physiology, Exercise Physiology I.</t>
  </si>
  <si>
    <t>Hygiene (School Hygiene)</t>
  </si>
  <si>
    <t>First Aid</t>
  </si>
  <si>
    <t>History of Sport (EU and sport)</t>
  </si>
  <si>
    <t>Sport Pedagogy</t>
  </si>
  <si>
    <t>Introduction to Research Methods in Science</t>
  </si>
  <si>
    <t>Motor  Learning and  Motor Control</t>
  </si>
  <si>
    <t>Physical Education and Folk Games , Racquet Sports</t>
  </si>
  <si>
    <t>Motoric Skill Development, Performance Evaulation</t>
  </si>
  <si>
    <t>Teaching Methodology of Calisthenics</t>
  </si>
  <si>
    <t>Teaching Methodology of  Dance</t>
  </si>
  <si>
    <t>Athlete Recruitment, Youth Management (Motor Skill Development, Talent Management and Mentoring)</t>
  </si>
  <si>
    <t>Mozgásos játékok oktatásmódszertana, Ütős labdajátékok oktatásmódszertana</t>
  </si>
  <si>
    <t>Teaching Methodology of School Games and Racquet Sports</t>
  </si>
  <si>
    <t>Life-Cycle and Motor Development</t>
  </si>
  <si>
    <t xml:space="preserve">Testnevelési és népi játékok, Ütős labdajátékok </t>
  </si>
  <si>
    <t>testnevelés/alap</t>
  </si>
  <si>
    <t>testnevelés/ált.isk.</t>
  </si>
  <si>
    <t>testnevelés/köz.isk.</t>
  </si>
  <si>
    <t>testnevelé/köz.isk.</t>
  </si>
  <si>
    <t>SZAKDOLGOZAT</t>
  </si>
  <si>
    <t>Physiology, Exercise Physiology, II.</t>
  </si>
  <si>
    <t>Kosárlabdázás elmélete és gyakorlata I.</t>
  </si>
  <si>
    <t>Kosárlabdázás elmélete és gyakorlata II.</t>
  </si>
  <si>
    <t>Kézilabdázás elmélete és gyakorlata I.</t>
  </si>
  <si>
    <t>Kézilabdázás elmélete és gyakorlata II.</t>
  </si>
  <si>
    <t>Labdarúgás elmélete és gyakorlata I.</t>
  </si>
  <si>
    <t>Labdarúgás elmélete és gyakorlata II.</t>
  </si>
  <si>
    <t>Röplabdázás elmélete és gyakorlata I.</t>
  </si>
  <si>
    <t>Röplabdázás elmélete és gyakorlata II.</t>
  </si>
  <si>
    <t>Atlétika elmélete és gyakorlata  I.</t>
  </si>
  <si>
    <t>Atlétika elmélete és gyakorlata II.</t>
  </si>
  <si>
    <t>Gimnasztika elmélete és gyakorlata I.</t>
  </si>
  <si>
    <t>Gimnasztika elmélete és gyakorlata II.</t>
  </si>
  <si>
    <t>Torna elmélete és gyakorlata I.</t>
  </si>
  <si>
    <t>Torna elmélete és gyakorlata II.</t>
  </si>
  <si>
    <t>Úszás elmélete és gyakorlata I.</t>
  </si>
  <si>
    <t>Úszás elmélete és gyakorlata II.</t>
  </si>
  <si>
    <t>Sportszakmai gyakorlat I.</t>
  </si>
  <si>
    <t>Sportszakmai gyakorlat II.</t>
  </si>
  <si>
    <t>Élettan, sportélettan III.</t>
  </si>
  <si>
    <t>Basketball Theory and Practice I.</t>
  </si>
  <si>
    <t>Basketball Theory and Practice II.</t>
  </si>
  <si>
    <t>Handball Theory and Practice I.</t>
  </si>
  <si>
    <t>Handball Theory and Practice II.</t>
  </si>
  <si>
    <t>Football Theory and Practice I.</t>
  </si>
  <si>
    <t>Football Theory and Practice II.</t>
  </si>
  <si>
    <t>Volleyball Theory and Practice I.</t>
  </si>
  <si>
    <t>Volleyball Theory and Practice II.</t>
  </si>
  <si>
    <t>Athletics Theory and Practice I.</t>
  </si>
  <si>
    <t>Athletics Theory and Practice II.</t>
  </si>
  <si>
    <t>Calisthenics Theory and Practice I.</t>
  </si>
  <si>
    <t>Calisthenics Theory and Practice II.</t>
  </si>
  <si>
    <t>Gymnastics Theory and Practice I.</t>
  </si>
  <si>
    <t>Gymnastics Theory and Practice II.</t>
  </si>
  <si>
    <t>Swimming Theory and Practice I.</t>
  </si>
  <si>
    <t>Swimming Theory and Practice II.</t>
  </si>
  <si>
    <t>Physiology, Exercise Physiology III.</t>
  </si>
  <si>
    <t xml:space="preserve">Dance </t>
  </si>
  <si>
    <t>BSc te-edző Sportszakmai gyakorlat I.</t>
  </si>
  <si>
    <t>biol/alap</t>
  </si>
  <si>
    <t>Mathematics sem</t>
  </si>
  <si>
    <t xml:space="preserve">Kémiai alapismeretek I. ea. </t>
  </si>
  <si>
    <t>Fundamental Chemistry I. lect</t>
  </si>
  <si>
    <t>Növényszervezettan ea.</t>
  </si>
  <si>
    <t>Plant Anatomy and Morphology</t>
  </si>
  <si>
    <t>Növényszervezettan gy.</t>
  </si>
  <si>
    <t>Plant Anatomy and Morphology lab.</t>
  </si>
  <si>
    <t>Sejtbiológia  ea</t>
  </si>
  <si>
    <t>Cell biology lect.</t>
  </si>
  <si>
    <t>GY/Gyakj</t>
  </si>
  <si>
    <t>Természet és környezetvédelem ea.</t>
  </si>
  <si>
    <t xml:space="preserve">Nature conservation and environmental protection </t>
  </si>
  <si>
    <t>Evolúció ea.</t>
  </si>
  <si>
    <t>Evolution lect.</t>
  </si>
  <si>
    <t xml:space="preserve">Kémiai alapismeretek gyakorlat </t>
  </si>
  <si>
    <t>Fundamental Chemistry pract</t>
  </si>
  <si>
    <t>Szerves kémia ea</t>
  </si>
  <si>
    <t>Organic Chemistry lect</t>
  </si>
  <si>
    <t>Kémiai alapismeretek II. ea.</t>
  </si>
  <si>
    <t>Fundamental Chemistry II. lect.</t>
  </si>
  <si>
    <t>EA/Koll</t>
  </si>
  <si>
    <t>Fizikai alapismeretek ea.</t>
  </si>
  <si>
    <t>Állatszervezettan I. ea</t>
  </si>
  <si>
    <t>Comparative Anatomy I. lect.</t>
  </si>
  <si>
    <t>Állatszervezettan I. gy.</t>
  </si>
  <si>
    <t>Comparative Anatomy I. laboratory</t>
  </si>
  <si>
    <t>Növényrendszertan ea.</t>
  </si>
  <si>
    <t>Plant Taxonomy and Systematics lect.</t>
  </si>
  <si>
    <t>Növényrendszertan gy.</t>
  </si>
  <si>
    <t>Plant Taxonomy and Systematics lab.</t>
  </si>
  <si>
    <t>Fundamental Physics</t>
  </si>
  <si>
    <t>Állatszervezettan II. ea</t>
  </si>
  <si>
    <t>Comparative Anatomy II. lect.</t>
  </si>
  <si>
    <t>Állatszervezettan II. gyak.</t>
  </si>
  <si>
    <t>Comparative Anatomy II. laboratory</t>
  </si>
  <si>
    <t>Állatrendszertan ea.</t>
  </si>
  <si>
    <t>Zootaxonomy and systematics lec.</t>
  </si>
  <si>
    <t>Állatrendszertan gy.</t>
  </si>
  <si>
    <t>Zoo taxonomy and systematics pract.</t>
  </si>
  <si>
    <t>SZEM/Gyakj</t>
  </si>
  <si>
    <t>Biokémia  gy.</t>
  </si>
  <si>
    <t xml:space="preserve">Biochemistry laboratory </t>
  </si>
  <si>
    <t>Biokémia ea.</t>
  </si>
  <si>
    <t>Biochemistry lecture</t>
  </si>
  <si>
    <t>Állatélettan I. ea.</t>
  </si>
  <si>
    <t>Comparative Physiology I. lect.</t>
  </si>
  <si>
    <t>Introduction to Geology</t>
  </si>
  <si>
    <t>Növény- és állatrendszertan terepgyakorlat</t>
  </si>
  <si>
    <t>Botanical and zoological field training</t>
  </si>
  <si>
    <t>Etológia</t>
  </si>
  <si>
    <t>Ethology</t>
  </si>
  <si>
    <t>Állatélettan II. ea.</t>
  </si>
  <si>
    <t>Comparative Physiology II. lect.</t>
  </si>
  <si>
    <t>A fejlődéstan alapjai ea.</t>
  </si>
  <si>
    <t>Basic developmental biology</t>
  </si>
  <si>
    <t>Biogeográfia</t>
  </si>
  <si>
    <t>Biogeography</t>
  </si>
  <si>
    <t>Humánbiológia</t>
  </si>
  <si>
    <t>Human Biology lect.</t>
  </si>
  <si>
    <t>Alapvető genetika ea.</t>
  </si>
  <si>
    <t>Basic Genetics lect.</t>
  </si>
  <si>
    <t>Molekuláris biológia ea.</t>
  </si>
  <si>
    <t>Molecular biology lect.</t>
  </si>
  <si>
    <t>Ecology lab.</t>
  </si>
  <si>
    <t>Ökológia gyak.</t>
  </si>
  <si>
    <t>Plant Physiology lect.</t>
  </si>
  <si>
    <t>Növényélettan ea.</t>
  </si>
  <si>
    <t>Comparative Physiology lab.</t>
  </si>
  <si>
    <t>Állatélettan  gyak.</t>
  </si>
  <si>
    <t>Mikrobiológia  ea.</t>
  </si>
  <si>
    <t>Microbiology lect.</t>
  </si>
  <si>
    <t>Genetika gyak.</t>
  </si>
  <si>
    <t>Genetics lab.</t>
  </si>
  <si>
    <t>Növényélettan gy.</t>
  </si>
  <si>
    <t>Plant Physiology lab.</t>
  </si>
  <si>
    <t>Molekuláris sejtbiológia</t>
  </si>
  <si>
    <t>Molecular Cell Biology lect.</t>
  </si>
  <si>
    <t>Molekuláris biológia gyak.</t>
  </si>
  <si>
    <t>Molecular biology lab.</t>
  </si>
  <si>
    <t>Mikrobiológia gy.</t>
  </si>
  <si>
    <t>Microbiology lab.</t>
  </si>
  <si>
    <t>Szabályozásbiológia ea.</t>
  </si>
  <si>
    <t>Regulatory biology lect.</t>
  </si>
  <si>
    <t>Populációökológia ea.</t>
  </si>
  <si>
    <t>Population ecology lect.</t>
  </si>
  <si>
    <t>Szünbiológia</t>
  </si>
  <si>
    <t>Synbiology lect.</t>
  </si>
  <si>
    <t>Növénytársulástan alapjai sz.</t>
  </si>
  <si>
    <t>Fundamentals in plant sociology seminar</t>
  </si>
  <si>
    <t>SZ/Gyakj.</t>
  </si>
  <si>
    <t>Matematika szeminárium</t>
  </si>
  <si>
    <t>biol/ált.isk/köz. isk</t>
  </si>
  <si>
    <t>biol/köz. isk</t>
  </si>
  <si>
    <t>nincs</t>
  </si>
  <si>
    <t>dr. Stranczinger Szilvia</t>
  </si>
  <si>
    <t>dr. Molnár László</t>
  </si>
  <si>
    <t>biológia BSc</t>
  </si>
  <si>
    <t>biológia MSc</t>
  </si>
  <si>
    <t>dr. Pollák Edit</t>
  </si>
  <si>
    <t>Növényszervezettan ea. teljesítése</t>
  </si>
  <si>
    <t>Salamonné dr. Albert Éva</t>
  </si>
  <si>
    <t>dr. Csiky János</t>
  </si>
  <si>
    <t>dr. Hoffmann Gyula</t>
  </si>
  <si>
    <t>dr. Erostyák János</t>
  </si>
  <si>
    <t>Ökológia ea.</t>
  </si>
  <si>
    <t xml:space="preserve">General Ecology lect. </t>
  </si>
  <si>
    <t>dr. Csabai Zoltán</t>
  </si>
  <si>
    <t>Állatszervezettan I. ea. teljesítése</t>
  </si>
  <si>
    <t>dr. Horváth Győző</t>
  </si>
  <si>
    <t>Ökológia ea. teljesítése</t>
  </si>
  <si>
    <t>dr. Kerepesi Ildikó</t>
  </si>
  <si>
    <t>Kém alapism I ea. teljesítése</t>
  </si>
  <si>
    <t>Állatszervezettan I. ea teljesítése</t>
  </si>
  <si>
    <t>dr. Dénes Viktória</t>
  </si>
  <si>
    <t>dr. Kovács János</t>
  </si>
  <si>
    <t>Állatélettan I ea. teljesítése</t>
  </si>
  <si>
    <t>Állatélettan I. ea. teljesítése</t>
  </si>
  <si>
    <t>Biokémia ea. teljesítése</t>
  </si>
  <si>
    <t>dr. Hideg Éva</t>
  </si>
  <si>
    <t>dr. Wilhelm Márta</t>
  </si>
  <si>
    <t>dr. Fekete Csaba</t>
  </si>
  <si>
    <t>dr. Purger Jenő</t>
  </si>
  <si>
    <t>Állat- és Növényrendszertan ea. teljesítése</t>
  </si>
  <si>
    <t>dr. Sály Péter</t>
  </si>
  <si>
    <t>Földtani alapismeretek ea.</t>
  </si>
  <si>
    <t>dr Horváth Győző</t>
  </si>
  <si>
    <t>Mol Sejtbiol teljesítése</t>
  </si>
  <si>
    <t>dr Gábriel Róbert</t>
  </si>
  <si>
    <t>dr Jakab Gábor</t>
  </si>
  <si>
    <t>dr Horváth Attila</t>
  </si>
  <si>
    <t xml:space="preserve">Kémiai alapismeretek I. ea. teljesítése </t>
  </si>
  <si>
    <t>dr. Horváth Attila</t>
  </si>
  <si>
    <t>dr. Simon Ilona</t>
  </si>
  <si>
    <t>dr Hoffmann gyula</t>
  </si>
  <si>
    <t>Növényélettan ea. teljesítése</t>
  </si>
  <si>
    <t>dr. Kocsis Marianna</t>
  </si>
  <si>
    <t>dr. Putnoky Péter</t>
  </si>
  <si>
    <t>dr. Papp Gábor</t>
  </si>
  <si>
    <t>Gábriel Róbert</t>
  </si>
  <si>
    <t>Marton Gergely</t>
  </si>
  <si>
    <t>Ureczky Dóra</t>
  </si>
  <si>
    <t>Kajos Attila</t>
  </si>
  <si>
    <t>biol/ált. isk</t>
  </si>
  <si>
    <t>biol/köz. Isk</t>
  </si>
  <si>
    <t>2</t>
  </si>
  <si>
    <t>biol/ált.isk</t>
  </si>
  <si>
    <t>Szakdolgozati konzultáció I.</t>
  </si>
  <si>
    <t>Thesis Consultation I.</t>
  </si>
  <si>
    <t>Szakdolgozati konzultáció II.</t>
  </si>
  <si>
    <t>Thesis Consultation II.</t>
  </si>
  <si>
    <t>biol/köz.isk</t>
  </si>
  <si>
    <t>testnevelés/ált.isk</t>
  </si>
  <si>
    <t>testnevelés/köz.isk</t>
  </si>
  <si>
    <t>Kémia BSc</t>
  </si>
  <si>
    <t>biol/alap/közös</t>
  </si>
  <si>
    <t>Összkredit 4+1</t>
  </si>
  <si>
    <t>Összkredit 4+2</t>
  </si>
  <si>
    <t>History of biology</t>
  </si>
  <si>
    <t>Biológia története</t>
  </si>
  <si>
    <t>Dopping és sport</t>
  </si>
  <si>
    <t>Dopping and sports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</si>
</sst>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1"/>
      <color indexed="60"/>
      <name val="Calibri"/>
      <family val="2"/>
      <charset val="238"/>
    </font>
    <font>
      <sz val="8"/>
      <color indexed="8"/>
      <name val="Calibri"/>
      <family val="2"/>
      <charset val="238"/>
    </font>
    <font>
      <sz val="8"/>
      <color indexed="10"/>
      <name val="Calibri"/>
      <family val="2"/>
      <charset val="238"/>
    </font>
    <font>
      <i/>
      <sz val="11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2"/>
      <name val="Times New Roman"/>
      <family val="1"/>
      <charset val="1"/>
    </font>
    <font>
      <sz val="8"/>
      <name val="Calibri"/>
      <family val="2"/>
      <charset val="238"/>
    </font>
    <font>
      <sz val="10"/>
      <color indexed="8"/>
      <name val="Calibri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10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59">
    <xf numFmtId="0" fontId="0" fillId="0" borderId="0" xfId="0"/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Protection="1">
      <protection locked="0"/>
    </xf>
    <xf numFmtId="0" fontId="0" fillId="3" borderId="1" xfId="0" applyFont="1" applyFill="1" applyBorder="1" applyProtection="1"/>
    <xf numFmtId="0" fontId="0" fillId="3" borderId="1" xfId="0" applyFont="1" applyFill="1" applyBorder="1" applyProtection="1">
      <protection locked="0"/>
    </xf>
    <xf numFmtId="0" fontId="0" fillId="2" borderId="1" xfId="0" applyFont="1" applyFill="1" applyBorder="1" applyProtection="1"/>
    <xf numFmtId="0" fontId="0" fillId="0" borderId="1" xfId="0" applyFon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49" fontId="0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3" borderId="1" xfId="0" applyFont="1" applyFill="1" applyBorder="1" applyAlignment="1" applyProtection="1">
      <alignment wrapText="1"/>
    </xf>
    <xf numFmtId="49" fontId="0" fillId="3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</xf>
    <xf numFmtId="0" fontId="0" fillId="2" borderId="1" xfId="0" applyFont="1" applyFill="1" applyBorder="1" applyAlignment="1" applyProtection="1">
      <alignment shrinkToFit="1"/>
    </xf>
    <xf numFmtId="0" fontId="0" fillId="2" borderId="2" xfId="0" applyFont="1" applyFill="1" applyBorder="1" applyAlignment="1" applyProtection="1">
      <alignment shrinkToFit="1"/>
    </xf>
    <xf numFmtId="0" fontId="5" fillId="2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Protection="1"/>
    <xf numFmtId="0" fontId="7" fillId="2" borderId="1" xfId="0" applyFont="1" applyFill="1" applyBorder="1" applyProtection="1"/>
    <xf numFmtId="0" fontId="0" fillId="2" borderId="1" xfId="0" applyFill="1" applyBorder="1" applyAlignment="1" applyProtection="1">
      <alignment wrapText="1"/>
    </xf>
    <xf numFmtId="0" fontId="0" fillId="0" borderId="1" xfId="0" applyFill="1" applyBorder="1" applyProtection="1">
      <protection locked="0"/>
    </xf>
    <xf numFmtId="0" fontId="7" fillId="0" borderId="0" xfId="0" applyFont="1" applyFill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0" borderId="1" xfId="0" applyNumberFormat="1" applyFont="1" applyBorder="1" applyAlignment="1" applyProtection="1">
      <protection locked="0"/>
    </xf>
    <xf numFmtId="0" fontId="0" fillId="0" borderId="1" xfId="0" applyNumberFormat="1" applyBorder="1" applyProtection="1">
      <protection locked="0"/>
    </xf>
    <xf numFmtId="0" fontId="0" fillId="2" borderId="1" xfId="0" applyFill="1" applyBorder="1" applyAlignment="1" applyProtection="1">
      <alignment shrinkToFit="1"/>
    </xf>
    <xf numFmtId="0" fontId="8" fillId="4" borderId="0" xfId="0" applyFont="1" applyFill="1" applyAlignment="1">
      <alignment horizontal="justify"/>
    </xf>
    <xf numFmtId="0" fontId="9" fillId="2" borderId="1" xfId="0" applyFont="1" applyFill="1" applyBorder="1" applyAlignment="1" applyProtection="1">
      <alignment wrapText="1"/>
    </xf>
    <xf numFmtId="0" fontId="9" fillId="4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wrapText="1"/>
    </xf>
    <xf numFmtId="0" fontId="0" fillId="0" borderId="1" xfId="0" applyFill="1" applyBorder="1" applyAlignment="1" applyProtection="1">
      <alignment shrinkToFit="1"/>
    </xf>
    <xf numFmtId="0" fontId="9" fillId="0" borderId="1" xfId="0" applyFont="1" applyFill="1" applyBorder="1" applyAlignment="1" applyProtection="1">
      <alignment wrapText="1"/>
    </xf>
    <xf numFmtId="0" fontId="0" fillId="5" borderId="0" xfId="0" applyFont="1" applyFill="1" applyProtection="1">
      <protection locked="0"/>
    </xf>
    <xf numFmtId="0" fontId="9" fillId="0" borderId="1" xfId="0" applyFont="1" applyFill="1" applyBorder="1" applyProtection="1">
      <protection locked="0"/>
    </xf>
    <xf numFmtId="0" fontId="9" fillId="0" borderId="3" xfId="0" applyFont="1" applyFill="1" applyBorder="1" applyAlignment="1">
      <alignment vertical="center"/>
    </xf>
    <xf numFmtId="0" fontId="0" fillId="0" borderId="0" xfId="0" applyProtection="1">
      <protection locked="0"/>
    </xf>
    <xf numFmtId="0" fontId="9" fillId="0" borderId="3" xfId="0" applyFont="1" applyFill="1" applyBorder="1"/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0" borderId="4" xfId="0" applyFont="1" applyFill="1" applyBorder="1" applyProtection="1">
      <protection locked="0"/>
    </xf>
    <xf numFmtId="49" fontId="0" fillId="3" borderId="4" xfId="0" applyNumberFormat="1" applyFont="1" applyFill="1" applyBorder="1" applyProtection="1">
      <protection locked="0"/>
    </xf>
    <xf numFmtId="0" fontId="4" fillId="3" borderId="5" xfId="0" applyFont="1" applyFill="1" applyBorder="1" applyAlignment="1" applyProtection="1">
      <alignment horizontal="center" wrapText="1"/>
      <protection locked="0"/>
    </xf>
    <xf numFmtId="0" fontId="0" fillId="3" borderId="6" xfId="0" applyFon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Font="1" applyFill="1" applyBorder="1" applyProtection="1">
      <protection locked="0"/>
    </xf>
    <xf numFmtId="0" fontId="0" fillId="0" borderId="7" xfId="0" applyFont="1" applyBorder="1" applyProtection="1">
      <protection locked="0"/>
    </xf>
    <xf numFmtId="0" fontId="0" fillId="2" borderId="3" xfId="0" applyFont="1" applyFill="1" applyBorder="1" applyAlignment="1" applyProtection="1">
      <alignment wrapText="1"/>
      <protection locked="0"/>
    </xf>
    <xf numFmtId="0" fontId="0" fillId="0" borderId="3" xfId="0" applyFont="1" applyBorder="1" applyProtection="1">
      <protection locked="0"/>
    </xf>
    <xf numFmtId="0" fontId="13" fillId="0" borderId="3" xfId="0" applyFont="1" applyBorder="1"/>
    <xf numFmtId="0" fontId="0" fillId="0" borderId="3" xfId="0" applyFill="1" applyBorder="1" applyProtection="1">
      <protection locked="0"/>
    </xf>
    <xf numFmtId="0" fontId="13" fillId="0" borderId="3" xfId="0" applyFont="1" applyBorder="1" applyProtection="1">
      <protection locked="0"/>
    </xf>
    <xf numFmtId="0" fontId="14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0" fontId="13" fillId="0" borderId="3" xfId="0" applyFont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3" xfId="0" applyFont="1" applyFill="1" applyBorder="1" applyProtection="1">
      <protection locked="0"/>
    </xf>
    <xf numFmtId="0" fontId="0" fillId="0" borderId="3" xfId="0" applyFill="1" applyBorder="1" applyAlignment="1" applyProtection="1">
      <alignment wrapText="1"/>
      <protection locked="0"/>
    </xf>
    <xf numFmtId="0" fontId="0" fillId="5" borderId="3" xfId="0" applyFill="1" applyBorder="1" applyAlignment="1" applyProtection="1">
      <alignment wrapText="1"/>
    </xf>
    <xf numFmtId="0" fontId="0" fillId="0" borderId="3" xfId="0" applyBorder="1" applyProtection="1">
      <protection locked="0"/>
    </xf>
    <xf numFmtId="0" fontId="0" fillId="3" borderId="8" xfId="0" applyFont="1" applyFill="1" applyBorder="1" applyProtection="1">
      <protection locked="0"/>
    </xf>
    <xf numFmtId="0" fontId="9" fillId="0" borderId="3" xfId="0" applyFont="1" applyFill="1" applyBorder="1" applyProtection="1">
      <protection locked="0"/>
    </xf>
    <xf numFmtId="0" fontId="10" fillId="0" borderId="3" xfId="0" applyFont="1" applyBorder="1" applyProtection="1">
      <protection locked="0"/>
    </xf>
    <xf numFmtId="0" fontId="11" fillId="0" borderId="3" xfId="0" applyFont="1" applyFill="1" applyBorder="1"/>
    <xf numFmtId="0" fontId="9" fillId="0" borderId="9" xfId="0" applyFont="1" applyFill="1" applyBorder="1" applyAlignment="1">
      <alignment vertical="center"/>
    </xf>
    <xf numFmtId="0" fontId="0" fillId="0" borderId="0" xfId="0" applyFill="1" applyBorder="1" applyProtection="1">
      <protection locked="0"/>
    </xf>
    <xf numFmtId="0" fontId="9" fillId="0" borderId="10" xfId="0" applyFont="1" applyFill="1" applyBorder="1" applyProtection="1">
      <protection locked="0"/>
    </xf>
    <xf numFmtId="0" fontId="2" fillId="0" borderId="3" xfId="0" applyFont="1" applyFill="1" applyBorder="1" applyProtection="1">
      <protection locked="0"/>
    </xf>
    <xf numFmtId="49" fontId="0" fillId="0" borderId="3" xfId="0" applyNumberFormat="1" applyFont="1" applyBorder="1" applyProtection="1">
      <protection locked="0"/>
    </xf>
    <xf numFmtId="0" fontId="0" fillId="0" borderId="3" xfId="0" applyFill="1" applyBorder="1"/>
    <xf numFmtId="0" fontId="0" fillId="0" borderId="3" xfId="0" applyFill="1" applyBorder="1" applyAlignment="1"/>
    <xf numFmtId="0" fontId="9" fillId="0" borderId="9" xfId="0" applyFont="1" applyFill="1" applyBorder="1"/>
    <xf numFmtId="0" fontId="0" fillId="0" borderId="3" xfId="0" applyBorder="1"/>
    <xf numFmtId="0" fontId="9" fillId="0" borderId="9" xfId="0" applyFont="1" applyFill="1" applyBorder="1" applyProtection="1">
      <protection locked="0"/>
    </xf>
    <xf numFmtId="0" fontId="9" fillId="0" borderId="9" xfId="0" applyFont="1" applyFill="1" applyBorder="1" applyAlignment="1">
      <alignment horizontal="left" vertical="center"/>
    </xf>
    <xf numFmtId="0" fontId="2" fillId="0" borderId="3" xfId="0" applyFont="1" applyBorder="1"/>
    <xf numFmtId="0" fontId="9" fillId="0" borderId="6" xfId="0" applyFont="1" applyFill="1" applyBorder="1" applyAlignment="1">
      <alignment vertical="center"/>
    </xf>
    <xf numFmtId="0" fontId="0" fillId="0" borderId="11" xfId="0" applyFill="1" applyBorder="1"/>
    <xf numFmtId="0" fontId="11" fillId="0" borderId="9" xfId="0" applyFont="1" applyFill="1" applyBorder="1" applyAlignment="1">
      <alignment horizontal="justify" vertical="center"/>
    </xf>
    <xf numFmtId="0" fontId="9" fillId="0" borderId="9" xfId="1" applyFont="1" applyFill="1" applyBorder="1" applyAlignment="1" applyProtection="1">
      <alignment horizontal="left"/>
      <protection locked="0"/>
    </xf>
    <xf numFmtId="0" fontId="11" fillId="0" borderId="9" xfId="0" applyFont="1" applyFill="1" applyBorder="1"/>
    <xf numFmtId="0" fontId="9" fillId="6" borderId="3" xfId="0" applyFont="1" applyFill="1" applyBorder="1"/>
    <xf numFmtId="0" fontId="0" fillId="6" borderId="3" xfId="0" applyFill="1" applyBorder="1" applyProtection="1">
      <protection locked="0"/>
    </xf>
    <xf numFmtId="0" fontId="0" fillId="6" borderId="3" xfId="0" applyFill="1" applyBorder="1"/>
    <xf numFmtId="0" fontId="9" fillId="6" borderId="12" xfId="0" applyFont="1" applyFill="1" applyBorder="1"/>
    <xf numFmtId="0" fontId="9" fillId="6" borderId="3" xfId="0" applyFont="1" applyFill="1" applyBorder="1" applyAlignment="1">
      <alignment wrapText="1"/>
    </xf>
    <xf numFmtId="0" fontId="11" fillId="6" borderId="3" xfId="0" applyFont="1" applyFill="1" applyBorder="1"/>
    <xf numFmtId="0" fontId="11" fillId="6" borderId="3" xfId="0" applyFont="1" applyFill="1" applyBorder="1" applyAlignment="1">
      <alignment wrapText="1"/>
    </xf>
    <xf numFmtId="0" fontId="9" fillId="6" borderId="3" xfId="0" applyFont="1" applyFill="1" applyBorder="1" applyProtection="1">
      <protection locked="0"/>
    </xf>
    <xf numFmtId="0" fontId="16" fillId="0" borderId="0" xfId="0" applyFont="1" applyFill="1" applyProtection="1">
      <protection locked="0"/>
    </xf>
    <xf numFmtId="0" fontId="16" fillId="0" borderId="0" xfId="0" applyFont="1" applyProtection="1">
      <protection locked="0"/>
    </xf>
    <xf numFmtId="0" fontId="0" fillId="3" borderId="13" xfId="0" applyFont="1" applyFill="1" applyBorder="1" applyAlignment="1" applyProtection="1">
      <alignment horizontal="center"/>
      <protection locked="0"/>
    </xf>
    <xf numFmtId="0" fontId="0" fillId="3" borderId="14" xfId="0" applyFon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49" fontId="9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 applyProtection="1">
      <alignment horizontal="center"/>
      <protection locked="0"/>
    </xf>
    <xf numFmtId="0" fontId="0" fillId="0" borderId="3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3" xfId="0" applyFill="1" applyBorder="1" applyAlignment="1"/>
    <xf numFmtId="0" fontId="0" fillId="0" borderId="3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protection locked="0"/>
    </xf>
    <xf numFmtId="0" fontId="2" fillId="0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49" fontId="9" fillId="0" borderId="3" xfId="0" applyNumberFormat="1" applyFont="1" applyFill="1" applyBorder="1" applyProtection="1">
      <protection locked="0"/>
    </xf>
    <xf numFmtId="0" fontId="0" fillId="0" borderId="8" xfId="0" applyFill="1" applyBorder="1" applyProtection="1"/>
    <xf numFmtId="0" fontId="0" fillId="0" borderId="8" xfId="0" applyFont="1" applyBorder="1" applyProtection="1">
      <protection locked="0"/>
    </xf>
    <xf numFmtId="0" fontId="0" fillId="0" borderId="8" xfId="0" applyFont="1" applyFill="1" applyBorder="1" applyProtection="1">
      <protection locked="0"/>
    </xf>
    <xf numFmtId="0" fontId="0" fillId="4" borderId="8" xfId="0" applyFont="1" applyFill="1" applyBorder="1" applyProtection="1">
      <protection locked="0"/>
    </xf>
    <xf numFmtId="49" fontId="0" fillId="0" borderId="8" xfId="0" applyNumberFormat="1" applyFont="1" applyBorder="1" applyProtection="1">
      <protection locked="0"/>
    </xf>
    <xf numFmtId="0" fontId="0" fillId="0" borderId="8" xfId="0" applyNumberFormat="1" applyBorder="1" applyProtection="1">
      <protection locked="0"/>
    </xf>
    <xf numFmtId="0" fontId="0" fillId="2" borderId="0" xfId="0" applyFont="1" applyFill="1" applyProtection="1">
      <protection locked="0"/>
    </xf>
    <xf numFmtId="0" fontId="1" fillId="4" borderId="0" xfId="0" applyFont="1" applyFill="1" applyAlignment="1">
      <alignment horizontal="justify"/>
    </xf>
    <xf numFmtId="0" fontId="1" fillId="4" borderId="16" xfId="0" applyFont="1" applyFill="1" applyBorder="1" applyAlignment="1">
      <alignment horizontal="justify"/>
    </xf>
    <xf numFmtId="0" fontId="9" fillId="4" borderId="0" xfId="0" applyFont="1" applyFill="1" applyAlignment="1">
      <alignment horizontal="justify"/>
    </xf>
    <xf numFmtId="0" fontId="16" fillId="0" borderId="4" xfId="0" applyFont="1" applyFill="1" applyBorder="1" applyProtection="1">
      <protection locked="0"/>
    </xf>
    <xf numFmtId="0" fontId="16" fillId="0" borderId="4" xfId="0" applyNumberFormat="1" applyFont="1" applyBorder="1" applyAlignment="1" applyProtection="1">
      <protection locked="0"/>
    </xf>
    <xf numFmtId="0" fontId="0" fillId="3" borderId="1" xfId="0" applyFill="1" applyBorder="1" applyAlignment="1" applyProtection="1">
      <alignment wrapText="1"/>
    </xf>
    <xf numFmtId="0" fontId="0" fillId="3" borderId="1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3" xfId="0" applyNumberFormat="1" applyFill="1" applyBorder="1" applyProtection="1">
      <protection locked="0"/>
    </xf>
    <xf numFmtId="49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Font="1" applyBorder="1" applyProtection="1">
      <protection locked="0"/>
    </xf>
    <xf numFmtId="0" fontId="15" fillId="0" borderId="3" xfId="0" applyFont="1" applyFill="1" applyBorder="1" applyAlignment="1" applyProtection="1">
      <alignment horizontal="center"/>
      <protection locked="0"/>
    </xf>
    <xf numFmtId="0" fontId="15" fillId="0" borderId="3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/>
    </xf>
    <xf numFmtId="0" fontId="10" fillId="0" borderId="4" xfId="0" applyFont="1" applyFill="1" applyBorder="1" applyProtection="1">
      <protection locked="0"/>
    </xf>
    <xf numFmtId="0" fontId="10" fillId="0" borderId="4" xfId="0" applyNumberFormat="1" applyFont="1" applyBorder="1" applyProtection="1">
      <protection locked="0"/>
    </xf>
    <xf numFmtId="0" fontId="10" fillId="0" borderId="14" xfId="0" applyNumberFormat="1" applyFont="1" applyBorder="1" applyProtection="1">
      <protection locked="0"/>
    </xf>
    <xf numFmtId="49" fontId="10" fillId="3" borderId="18" xfId="0" applyNumberFormat="1" applyFont="1" applyFill="1" applyBorder="1" applyProtection="1">
      <protection locked="0"/>
    </xf>
    <xf numFmtId="0" fontId="10" fillId="0" borderId="3" xfId="0" applyNumberFormat="1" applyFont="1" applyBorder="1" applyProtection="1">
      <protection locked="0"/>
    </xf>
    <xf numFmtId="49" fontId="0" fillId="0" borderId="4" xfId="0" applyNumberFormat="1" applyFont="1" applyBorder="1" applyProtection="1">
      <protection locked="0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18" xfId="0" applyFont="1" applyBorder="1" applyAlignment="1" applyProtection="1">
      <alignment horizontal="center"/>
      <protection locked="0"/>
    </xf>
    <xf numFmtId="0" fontId="16" fillId="0" borderId="1" xfId="0" applyNumberFormat="1" applyFont="1" applyBorder="1" applyAlignment="1" applyProtection="1">
      <protection locked="0"/>
    </xf>
    <xf numFmtId="0" fontId="16" fillId="0" borderId="1" xfId="0" applyFont="1" applyFill="1" applyBorder="1" applyProtection="1">
      <protection locked="0"/>
    </xf>
    <xf numFmtId="0" fontId="17" fillId="0" borderId="0" xfId="0" applyFont="1" applyProtection="1">
      <protection locked="0"/>
    </xf>
    <xf numFmtId="0" fontId="9" fillId="0" borderId="0" xfId="0" applyFont="1" applyFill="1" applyBorder="1" applyAlignment="1">
      <alignment vertical="center"/>
    </xf>
    <xf numFmtId="0" fontId="9" fillId="6" borderId="0" xfId="0" applyFont="1" applyFill="1" applyBorder="1"/>
    <xf numFmtId="0" fontId="0" fillId="0" borderId="11" xfId="0" applyFill="1" applyBorder="1" applyAlignment="1" applyProtection="1">
      <alignment wrapText="1"/>
      <protection locked="0"/>
    </xf>
    <xf numFmtId="0" fontId="0" fillId="0" borderId="3" xfId="0" applyBorder="1" applyAlignment="1">
      <alignment horizontal="center"/>
    </xf>
    <xf numFmtId="0" fontId="0" fillId="0" borderId="3" xfId="0" applyFont="1" applyFill="1" applyBorder="1" applyProtection="1">
      <protection locked="0"/>
    </xf>
    <xf numFmtId="0" fontId="0" fillId="0" borderId="3" xfId="0" applyFont="1" applyBorder="1" applyProtection="1">
      <protection locked="0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0" fillId="0" borderId="0" xfId="0" applyFill="1" applyProtection="1">
      <protection locked="0"/>
    </xf>
    <xf numFmtId="49" fontId="0" fillId="0" borderId="8" xfId="0" applyNumberFormat="1" applyFill="1" applyBorder="1" applyProtection="1">
      <protection locked="0"/>
    </xf>
    <xf numFmtId="0" fontId="0" fillId="6" borderId="3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12" xfId="0" applyFont="1" applyFill="1" applyBorder="1" applyAlignment="1" applyProtection="1">
      <alignment horizontal="center" wrapText="1"/>
      <protection locked="0"/>
    </xf>
    <xf numFmtId="0" fontId="0" fillId="2" borderId="6" xfId="0" applyFont="1" applyFill="1" applyBorder="1" applyAlignment="1" applyProtection="1">
      <alignment horizontal="center" wrapText="1"/>
      <protection locked="0"/>
    </xf>
  </cellXfs>
  <cellStyles count="2">
    <cellStyle name="Excel Built-in Normal" xfId="1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antervh&#225;l&#243;\Biol_tesi_2017_5+1k&#233;pz&#233;s_version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nka1"/>
    </sheetNames>
    <sheetDataSet>
      <sheetData sheetId="0">
        <row r="1">
          <cell r="R1" t="str">
            <v>EA/Koll</v>
          </cell>
        </row>
        <row r="2">
          <cell r="R2" t="str">
            <v>GY/Gyakj</v>
          </cell>
        </row>
        <row r="3">
          <cell r="R3" t="str">
            <v>SZEM/Gyakj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4"/>
  <sheetViews>
    <sheetView tabSelected="1" zoomScale="75" workbookViewId="0">
      <pane ySplit="2" topLeftCell="A3" activePane="bottomLeft" state="frozenSplit"/>
      <selection pane="bottomLeft" activeCell="A6" sqref="A6"/>
    </sheetView>
  </sheetViews>
  <sheetFormatPr defaultColWidth="9.140625" defaultRowHeight="15" x14ac:dyDescent="0.25"/>
  <cols>
    <col min="1" max="1" width="36.42578125" style="4" customWidth="1"/>
    <col min="2" max="2" width="21.5703125" style="4" customWidth="1"/>
    <col min="3" max="3" width="13.7109375" style="4" customWidth="1"/>
    <col min="4" max="4" width="35.85546875" style="4" customWidth="1"/>
    <col min="5" max="5" width="27.28515625" style="4" customWidth="1"/>
    <col min="6" max="6" width="17" style="4" customWidth="1"/>
    <col min="7" max="7" width="4.85546875" style="4" customWidth="1"/>
    <col min="8" max="8" width="4.140625" style="4" customWidth="1"/>
    <col min="9" max="9" width="3.42578125" style="4" customWidth="1"/>
    <col min="10" max="10" width="4.140625" style="4" customWidth="1"/>
    <col min="11" max="18" width="4.28515625" style="4" customWidth="1"/>
    <col min="19" max="19" width="6.85546875" style="4" customWidth="1"/>
    <col min="20" max="20" width="17" style="50" customWidth="1"/>
    <col min="21" max="21" width="25" style="50" customWidth="1"/>
    <col min="22" max="22" width="25.42578125" style="4" customWidth="1"/>
    <col min="23" max="16384" width="9.140625" style="4"/>
  </cols>
  <sheetData>
    <row r="1" spans="1:23" ht="56.25" customHeight="1" thickBot="1" x14ac:dyDescent="0.3">
      <c r="A1" s="2"/>
      <c r="B1" s="17" t="s">
        <v>19</v>
      </c>
      <c r="C1" s="2" t="s">
        <v>0</v>
      </c>
      <c r="D1" s="2" t="s">
        <v>1</v>
      </c>
      <c r="E1" s="2" t="s">
        <v>2</v>
      </c>
      <c r="F1" s="1" t="s">
        <v>3</v>
      </c>
      <c r="G1" s="156" t="s">
        <v>4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8"/>
      <c r="S1" s="40" t="s">
        <v>5</v>
      </c>
      <c r="T1" s="49" t="s">
        <v>6</v>
      </c>
      <c r="U1" s="49" t="s">
        <v>7</v>
      </c>
      <c r="V1" s="43" t="s">
        <v>8</v>
      </c>
      <c r="W1" s="3"/>
    </row>
    <row r="2" spans="1:23" ht="15.75" thickBot="1" x14ac:dyDescent="0.3">
      <c r="A2" s="5" t="s">
        <v>9</v>
      </c>
      <c r="B2" s="6"/>
      <c r="C2" s="6"/>
      <c r="D2" s="62"/>
      <c r="E2" s="62"/>
      <c r="F2" s="62"/>
      <c r="G2" s="93">
        <v>1</v>
      </c>
      <c r="H2" s="93">
        <v>2</v>
      </c>
      <c r="I2" s="93">
        <v>3</v>
      </c>
      <c r="J2" s="93">
        <v>4</v>
      </c>
      <c r="K2" s="93">
        <v>5</v>
      </c>
      <c r="L2" s="93">
        <v>6</v>
      </c>
      <c r="M2" s="93">
        <v>7</v>
      </c>
      <c r="N2" s="93">
        <v>8</v>
      </c>
      <c r="O2" s="93">
        <v>9</v>
      </c>
      <c r="P2" s="93">
        <v>10</v>
      </c>
      <c r="Q2" s="93">
        <v>11</v>
      </c>
      <c r="R2" s="93">
        <v>12</v>
      </c>
      <c r="S2" s="94"/>
      <c r="T2" s="95"/>
      <c r="U2" s="95"/>
      <c r="V2" s="44"/>
    </row>
    <row r="3" spans="1:23" s="22" customFormat="1" ht="15.75" thickBot="1" x14ac:dyDescent="0.3">
      <c r="A3" s="19" t="s">
        <v>57</v>
      </c>
      <c r="B3" s="52" t="s">
        <v>238</v>
      </c>
      <c r="C3" s="50"/>
      <c r="D3" s="66" t="s">
        <v>240</v>
      </c>
      <c r="E3" s="83" t="s">
        <v>241</v>
      </c>
      <c r="F3" s="63" t="s">
        <v>16</v>
      </c>
      <c r="G3" s="58">
        <v>2</v>
      </c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132">
        <v>2</v>
      </c>
      <c r="T3" s="61" t="s">
        <v>332</v>
      </c>
      <c r="U3" s="61" t="s">
        <v>368</v>
      </c>
      <c r="V3" s="38" t="s">
        <v>335</v>
      </c>
    </row>
    <row r="4" spans="1:23" s="3" customFormat="1" ht="15.75" thickBot="1" x14ac:dyDescent="0.3">
      <c r="A4" s="18"/>
      <c r="B4" s="67" t="s">
        <v>238</v>
      </c>
      <c r="C4" s="67"/>
      <c r="D4" s="37" t="s">
        <v>329</v>
      </c>
      <c r="E4" s="83" t="s">
        <v>239</v>
      </c>
      <c r="F4" s="68" t="s">
        <v>278</v>
      </c>
      <c r="G4" s="69">
        <v>2</v>
      </c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132">
        <v>2</v>
      </c>
      <c r="T4" s="61" t="s">
        <v>332</v>
      </c>
      <c r="U4" s="61" t="s">
        <v>371</v>
      </c>
      <c r="V4" s="38" t="s">
        <v>392</v>
      </c>
    </row>
    <row r="5" spans="1:23" s="3" customFormat="1" ht="15.75" thickBot="1" x14ac:dyDescent="0.3">
      <c r="A5" s="18"/>
      <c r="B5" s="52" t="s">
        <v>238</v>
      </c>
      <c r="C5" s="50"/>
      <c r="D5" s="66" t="s">
        <v>261</v>
      </c>
      <c r="E5" s="83" t="s">
        <v>262</v>
      </c>
      <c r="F5" s="63" t="s">
        <v>16</v>
      </c>
      <c r="G5" s="58">
        <v>2</v>
      </c>
      <c r="H5" s="72"/>
      <c r="I5" s="52"/>
      <c r="J5" s="70"/>
      <c r="K5" s="70"/>
      <c r="L5" s="70"/>
      <c r="M5" s="70"/>
      <c r="N5" s="70"/>
      <c r="O5" s="70"/>
      <c r="P5" s="70"/>
      <c r="Q5" s="70"/>
      <c r="R5" s="70"/>
      <c r="S5" s="133">
        <v>2</v>
      </c>
      <c r="T5" s="54" t="s">
        <v>332</v>
      </c>
      <c r="U5" s="55" t="s">
        <v>334</v>
      </c>
      <c r="V5" s="38" t="s">
        <v>335</v>
      </c>
    </row>
    <row r="6" spans="1:23" s="3" customFormat="1" ht="15.75" thickBot="1" x14ac:dyDescent="0.3">
      <c r="A6" s="18"/>
      <c r="B6" s="52" t="s">
        <v>238</v>
      </c>
      <c r="C6" s="50"/>
      <c r="D6" s="66" t="s">
        <v>263</v>
      </c>
      <c r="E6" s="83" t="s">
        <v>264</v>
      </c>
      <c r="F6" s="63" t="s">
        <v>18</v>
      </c>
      <c r="G6" s="58">
        <v>3</v>
      </c>
      <c r="H6" s="72"/>
      <c r="I6" s="52"/>
      <c r="J6" s="70"/>
      <c r="K6" s="70"/>
      <c r="L6" s="70"/>
      <c r="M6" s="70"/>
      <c r="N6" s="70"/>
      <c r="O6" s="70"/>
      <c r="P6" s="70"/>
      <c r="Q6" s="70"/>
      <c r="R6" s="70"/>
      <c r="S6" s="133">
        <v>3</v>
      </c>
      <c r="T6" s="54" t="s">
        <v>332</v>
      </c>
      <c r="U6" s="55" t="s">
        <v>337</v>
      </c>
      <c r="V6" s="38"/>
    </row>
    <row r="7" spans="1:23" s="3" customFormat="1" ht="15.75" thickBot="1" x14ac:dyDescent="0.3">
      <c r="A7" s="18"/>
      <c r="B7" s="52" t="s">
        <v>238</v>
      </c>
      <c r="C7" s="50"/>
      <c r="D7" s="66" t="s">
        <v>246</v>
      </c>
      <c r="E7" s="83" t="s">
        <v>247</v>
      </c>
      <c r="F7" s="63" t="s">
        <v>16</v>
      </c>
      <c r="G7" s="58">
        <v>2</v>
      </c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131">
        <v>2</v>
      </c>
      <c r="T7" s="51" t="s">
        <v>332</v>
      </c>
      <c r="U7" s="52" t="s">
        <v>334</v>
      </c>
      <c r="V7" s="38" t="s">
        <v>335</v>
      </c>
    </row>
    <row r="8" spans="1:23" s="3" customFormat="1" ht="15.75" thickBot="1" x14ac:dyDescent="0.3">
      <c r="A8" s="18"/>
      <c r="B8" s="67" t="s">
        <v>238</v>
      </c>
      <c r="C8" s="67"/>
      <c r="D8" s="39" t="s">
        <v>260</v>
      </c>
      <c r="E8" s="85" t="s">
        <v>269</v>
      </c>
      <c r="F8" s="68" t="s">
        <v>16</v>
      </c>
      <c r="G8" s="58">
        <v>2</v>
      </c>
      <c r="H8" s="72"/>
      <c r="I8" s="52"/>
      <c r="J8" s="70"/>
      <c r="K8" s="70"/>
      <c r="L8" s="70"/>
      <c r="M8" s="70"/>
      <c r="N8" s="70"/>
      <c r="O8" s="70"/>
      <c r="P8" s="70"/>
      <c r="Q8" s="70"/>
      <c r="R8" s="70"/>
      <c r="S8" s="133">
        <v>2</v>
      </c>
      <c r="T8" s="54" t="s">
        <v>332</v>
      </c>
      <c r="U8" s="55" t="s">
        <v>342</v>
      </c>
      <c r="V8" s="38" t="s">
        <v>335</v>
      </c>
    </row>
    <row r="9" spans="1:23" s="3" customFormat="1" ht="15.75" thickBot="1" x14ac:dyDescent="0.3">
      <c r="A9" s="18"/>
      <c r="B9" s="52" t="s">
        <v>238</v>
      </c>
      <c r="C9" s="50"/>
      <c r="D9" s="66" t="s">
        <v>253</v>
      </c>
      <c r="E9" s="83" t="s">
        <v>254</v>
      </c>
      <c r="F9" s="63" t="s">
        <v>18</v>
      </c>
      <c r="G9" s="96"/>
      <c r="H9" s="58">
        <v>3</v>
      </c>
      <c r="I9" s="70"/>
      <c r="J9" s="70"/>
      <c r="K9" s="70"/>
      <c r="L9" s="70"/>
      <c r="M9" s="70"/>
      <c r="N9" s="70"/>
      <c r="O9" s="70"/>
      <c r="P9" s="70"/>
      <c r="Q9" s="70"/>
      <c r="R9" s="70"/>
      <c r="S9" s="132">
        <v>4</v>
      </c>
      <c r="T9" s="37" t="s">
        <v>369</v>
      </c>
      <c r="U9" s="61" t="s">
        <v>368</v>
      </c>
      <c r="V9" s="38" t="s">
        <v>335</v>
      </c>
    </row>
    <row r="10" spans="1:23" s="3" customFormat="1" ht="15.75" thickBot="1" x14ac:dyDescent="0.3">
      <c r="A10" s="18"/>
      <c r="B10" s="52" t="s">
        <v>238</v>
      </c>
      <c r="C10" s="50"/>
      <c r="D10" s="66" t="s">
        <v>255</v>
      </c>
      <c r="E10" s="83" t="s">
        <v>256</v>
      </c>
      <c r="F10" s="63" t="s">
        <v>16</v>
      </c>
      <c r="G10" s="96"/>
      <c r="H10" s="58">
        <v>2</v>
      </c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132">
        <v>2</v>
      </c>
      <c r="T10" s="61" t="s">
        <v>332</v>
      </c>
      <c r="U10" s="50"/>
      <c r="V10" s="38" t="s">
        <v>335</v>
      </c>
    </row>
    <row r="11" spans="1:23" s="3" customFormat="1" ht="15.75" thickBot="1" x14ac:dyDescent="0.3">
      <c r="A11" s="18"/>
      <c r="B11" s="52" t="s">
        <v>238</v>
      </c>
      <c r="C11" s="50"/>
      <c r="D11" s="66" t="s">
        <v>257</v>
      </c>
      <c r="E11" s="83" t="s">
        <v>258</v>
      </c>
      <c r="F11" s="63" t="s">
        <v>16</v>
      </c>
      <c r="G11" s="96"/>
      <c r="H11" s="58">
        <v>2</v>
      </c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132">
        <v>2</v>
      </c>
      <c r="T11" s="37" t="s">
        <v>369</v>
      </c>
      <c r="U11" s="61" t="s">
        <v>370</v>
      </c>
      <c r="V11" s="38" t="s">
        <v>335</v>
      </c>
    </row>
    <row r="12" spans="1:23" s="3" customFormat="1" ht="27" thickBot="1" x14ac:dyDescent="0.3">
      <c r="A12" s="18"/>
      <c r="B12" s="52" t="s">
        <v>238</v>
      </c>
      <c r="C12" s="50"/>
      <c r="D12" s="66" t="s">
        <v>270</v>
      </c>
      <c r="E12" s="83" t="s">
        <v>271</v>
      </c>
      <c r="F12" s="64" t="s">
        <v>259</v>
      </c>
      <c r="G12" s="97"/>
      <c r="H12" s="58">
        <v>2</v>
      </c>
      <c r="I12" s="97"/>
      <c r="J12" s="52"/>
      <c r="K12" s="50"/>
      <c r="L12" s="50"/>
      <c r="M12" s="50"/>
      <c r="N12" s="50"/>
      <c r="O12" s="50"/>
      <c r="P12" s="50"/>
      <c r="Q12" s="50"/>
      <c r="R12" s="50"/>
      <c r="S12" s="131">
        <v>2</v>
      </c>
      <c r="T12" s="56" t="s">
        <v>346</v>
      </c>
      <c r="U12" s="57" t="s">
        <v>334</v>
      </c>
      <c r="V12" s="38" t="s">
        <v>335</v>
      </c>
    </row>
    <row r="13" spans="1:23" s="3" customFormat="1" ht="27" thickBot="1" x14ac:dyDescent="0.3">
      <c r="A13" s="18"/>
      <c r="B13" s="52" t="s">
        <v>238</v>
      </c>
      <c r="C13" s="50"/>
      <c r="D13" s="66" t="s">
        <v>272</v>
      </c>
      <c r="E13" s="83" t="s">
        <v>273</v>
      </c>
      <c r="F13" s="64" t="s">
        <v>248</v>
      </c>
      <c r="G13" s="97"/>
      <c r="H13" s="58">
        <v>3</v>
      </c>
      <c r="I13" s="97"/>
      <c r="J13" s="52"/>
      <c r="K13" s="50"/>
      <c r="L13" s="50"/>
      <c r="M13" s="50"/>
      <c r="N13" s="50"/>
      <c r="O13" s="50"/>
      <c r="P13" s="50"/>
      <c r="Q13" s="50"/>
      <c r="R13" s="50"/>
      <c r="S13" s="131">
        <v>3</v>
      </c>
      <c r="T13" s="56" t="s">
        <v>346</v>
      </c>
      <c r="U13" s="57" t="s">
        <v>337</v>
      </c>
      <c r="V13" s="38"/>
    </row>
    <row r="14" spans="1:23" s="3" customFormat="1" ht="15.75" thickBot="1" x14ac:dyDescent="0.3">
      <c r="A14" s="18"/>
      <c r="B14" s="52" t="s">
        <v>238</v>
      </c>
      <c r="C14" s="50"/>
      <c r="D14" s="73" t="s">
        <v>363</v>
      </c>
      <c r="E14" s="84" t="s">
        <v>285</v>
      </c>
      <c r="F14" s="74" t="s">
        <v>259</v>
      </c>
      <c r="G14" s="52"/>
      <c r="H14" s="72"/>
      <c r="I14" s="58">
        <v>2</v>
      </c>
      <c r="J14" s="98"/>
      <c r="K14" s="52"/>
      <c r="L14" s="50"/>
      <c r="M14" s="50"/>
      <c r="N14" s="50"/>
      <c r="O14" s="50"/>
      <c r="P14" s="50"/>
      <c r="Q14" s="50"/>
      <c r="R14" s="50"/>
      <c r="S14" s="133">
        <v>2</v>
      </c>
      <c r="T14" s="51" t="s">
        <v>332</v>
      </c>
      <c r="U14" s="74" t="s">
        <v>353</v>
      </c>
      <c r="V14" s="38" t="s">
        <v>335</v>
      </c>
    </row>
    <row r="15" spans="1:23" s="3" customFormat="1" ht="15.75" thickBot="1" x14ac:dyDescent="0.3">
      <c r="A15" s="18"/>
      <c r="B15" s="52" t="s">
        <v>238</v>
      </c>
      <c r="C15" s="50"/>
      <c r="D15" s="66" t="s">
        <v>242</v>
      </c>
      <c r="E15" s="83" t="s">
        <v>243</v>
      </c>
      <c r="F15" s="63" t="s">
        <v>16</v>
      </c>
      <c r="G15" s="52"/>
      <c r="H15" s="70"/>
      <c r="I15" s="58">
        <v>3</v>
      </c>
      <c r="J15" s="70"/>
      <c r="K15" s="70"/>
      <c r="L15" s="70"/>
      <c r="M15" s="70"/>
      <c r="N15" s="70"/>
      <c r="O15" s="70"/>
      <c r="P15" s="70"/>
      <c r="Q15" s="70"/>
      <c r="R15" s="70"/>
      <c r="S15" s="131">
        <v>3</v>
      </c>
      <c r="T15" s="51" t="s">
        <v>332</v>
      </c>
      <c r="U15" s="74" t="s">
        <v>333</v>
      </c>
      <c r="V15" s="38" t="s">
        <v>335</v>
      </c>
    </row>
    <row r="16" spans="1:23" s="3" customFormat="1" ht="15.75" thickBot="1" x14ac:dyDescent="0.3">
      <c r="A16" s="18"/>
      <c r="B16" s="52" t="s">
        <v>238</v>
      </c>
      <c r="C16" s="50"/>
      <c r="D16" s="66" t="s">
        <v>244</v>
      </c>
      <c r="E16" s="83" t="s">
        <v>245</v>
      </c>
      <c r="F16" s="63" t="s">
        <v>248</v>
      </c>
      <c r="G16" s="52"/>
      <c r="H16" s="70"/>
      <c r="I16" s="58">
        <v>3</v>
      </c>
      <c r="J16" s="70"/>
      <c r="K16" s="70"/>
      <c r="L16" s="70"/>
      <c r="M16" s="70"/>
      <c r="N16" s="70"/>
      <c r="O16" s="70"/>
      <c r="P16" s="70"/>
      <c r="Q16" s="70"/>
      <c r="R16" s="70"/>
      <c r="S16" s="131">
        <v>3</v>
      </c>
      <c r="T16" s="51" t="s">
        <v>332</v>
      </c>
      <c r="U16" s="74" t="s">
        <v>333</v>
      </c>
      <c r="V16" s="38"/>
    </row>
    <row r="17" spans="1:22" s="3" customFormat="1" ht="15.75" thickBot="1" x14ac:dyDescent="0.3">
      <c r="A17" s="18"/>
      <c r="B17" s="52" t="s">
        <v>238</v>
      </c>
      <c r="C17" s="50"/>
      <c r="D17" s="66" t="s">
        <v>283</v>
      </c>
      <c r="E17" s="83" t="s">
        <v>284</v>
      </c>
      <c r="F17" s="71" t="s">
        <v>259</v>
      </c>
      <c r="G17" s="98"/>
      <c r="H17" s="72"/>
      <c r="I17" s="58">
        <v>2</v>
      </c>
      <c r="J17" s="98"/>
      <c r="K17" s="52"/>
      <c r="L17" s="50"/>
      <c r="M17" s="50"/>
      <c r="N17" s="50"/>
      <c r="O17" s="50"/>
      <c r="P17" s="50"/>
      <c r="Q17" s="50"/>
      <c r="R17" s="50"/>
      <c r="S17" s="133">
        <v>2</v>
      </c>
      <c r="T17" s="51" t="s">
        <v>351</v>
      </c>
      <c r="U17" s="74" t="s">
        <v>352</v>
      </c>
      <c r="V17" s="38" t="s">
        <v>335</v>
      </c>
    </row>
    <row r="18" spans="1:22" s="3" customFormat="1" ht="15.75" thickBot="1" x14ac:dyDescent="0.3">
      <c r="A18" s="31"/>
      <c r="B18" s="52" t="s">
        <v>393</v>
      </c>
      <c r="C18" s="52"/>
      <c r="D18" s="75" t="s">
        <v>281</v>
      </c>
      <c r="E18" s="155" t="s">
        <v>282</v>
      </c>
      <c r="F18" s="71" t="s">
        <v>259</v>
      </c>
      <c r="G18" s="98"/>
      <c r="H18" s="72"/>
      <c r="I18" s="52">
        <v>3</v>
      </c>
      <c r="J18" s="98"/>
      <c r="K18" s="52"/>
      <c r="L18" s="58"/>
      <c r="M18" s="58"/>
      <c r="N18" s="58"/>
      <c r="O18" s="58"/>
      <c r="P18" s="58"/>
      <c r="Q18" s="58"/>
      <c r="R18" s="58"/>
      <c r="S18" s="133">
        <v>3</v>
      </c>
      <c r="T18" s="151" t="s">
        <v>350</v>
      </c>
      <c r="U18" s="152" t="s">
        <v>349</v>
      </c>
      <c r="V18" s="153" t="s">
        <v>392</v>
      </c>
    </row>
    <row r="19" spans="1:22" s="3" customFormat="1" ht="15.75" thickBot="1" x14ac:dyDescent="0.3">
      <c r="A19" s="20"/>
      <c r="B19" s="52" t="s">
        <v>238</v>
      </c>
      <c r="C19" s="50"/>
      <c r="D19" s="66" t="s">
        <v>279</v>
      </c>
      <c r="E19" s="83" t="s">
        <v>280</v>
      </c>
      <c r="F19" s="71" t="s">
        <v>248</v>
      </c>
      <c r="G19" s="98"/>
      <c r="H19" s="72"/>
      <c r="I19" s="58">
        <v>3</v>
      </c>
      <c r="J19" s="98"/>
      <c r="K19" s="52"/>
      <c r="L19" s="50"/>
      <c r="M19" s="50"/>
      <c r="N19" s="50"/>
      <c r="O19" s="50"/>
      <c r="P19" s="50"/>
      <c r="Q19" s="50"/>
      <c r="R19" s="50"/>
      <c r="S19" s="133">
        <v>3</v>
      </c>
      <c r="T19" s="51" t="s">
        <v>332</v>
      </c>
      <c r="U19" s="74" t="s">
        <v>349</v>
      </c>
      <c r="V19" s="38"/>
    </row>
    <row r="20" spans="1:22" s="3" customFormat="1" ht="15.75" thickBot="1" x14ac:dyDescent="0.3">
      <c r="A20" s="18"/>
      <c r="B20" s="52" t="s">
        <v>238</v>
      </c>
      <c r="C20" s="50"/>
      <c r="D20" s="66" t="s">
        <v>274</v>
      </c>
      <c r="E20" s="83" t="s">
        <v>275</v>
      </c>
      <c r="F20" s="71" t="s">
        <v>259</v>
      </c>
      <c r="G20" s="98"/>
      <c r="H20" s="72"/>
      <c r="I20" s="98"/>
      <c r="J20" s="58">
        <v>3</v>
      </c>
      <c r="K20" s="50"/>
      <c r="L20" s="50"/>
      <c r="M20" s="50"/>
      <c r="N20" s="50"/>
      <c r="O20" s="50"/>
      <c r="P20" s="50"/>
      <c r="Q20" s="50"/>
      <c r="R20" s="50"/>
      <c r="S20" s="133">
        <v>3</v>
      </c>
      <c r="T20" s="56" t="s">
        <v>332</v>
      </c>
      <c r="U20" s="57" t="s">
        <v>347</v>
      </c>
      <c r="V20" s="38" t="s">
        <v>335</v>
      </c>
    </row>
    <row r="21" spans="1:22" s="3" customFormat="1" ht="15.75" thickBot="1" x14ac:dyDescent="0.3">
      <c r="A21" s="20"/>
      <c r="B21" s="52" t="s">
        <v>238</v>
      </c>
      <c r="C21" s="50"/>
      <c r="D21" s="66" t="s">
        <v>276</v>
      </c>
      <c r="E21" s="83" t="s">
        <v>277</v>
      </c>
      <c r="F21" s="71" t="s">
        <v>248</v>
      </c>
      <c r="G21" s="98"/>
      <c r="H21" s="72"/>
      <c r="I21" s="98"/>
      <c r="J21" s="58">
        <v>3</v>
      </c>
      <c r="K21" s="50"/>
      <c r="L21" s="50"/>
      <c r="M21" s="50"/>
      <c r="N21" s="50"/>
      <c r="O21" s="50"/>
      <c r="P21" s="50"/>
      <c r="Q21" s="50"/>
      <c r="R21" s="50"/>
      <c r="S21" s="133">
        <v>3</v>
      </c>
      <c r="T21" s="56" t="s">
        <v>332</v>
      </c>
      <c r="U21" s="57" t="s">
        <v>347</v>
      </c>
      <c r="V21" s="38"/>
    </row>
    <row r="22" spans="1:22" s="3" customFormat="1" ht="15.75" thickBot="1" x14ac:dyDescent="0.3">
      <c r="A22" s="18"/>
      <c r="B22" s="52" t="s">
        <v>238</v>
      </c>
      <c r="C22" s="50"/>
      <c r="D22" s="66" t="s">
        <v>290</v>
      </c>
      <c r="E22" s="83" t="s">
        <v>291</v>
      </c>
      <c r="F22" s="71" t="s">
        <v>259</v>
      </c>
      <c r="G22" s="99"/>
      <c r="H22" s="100"/>
      <c r="I22" s="99"/>
      <c r="J22" s="58">
        <v>2</v>
      </c>
      <c r="K22" s="99"/>
      <c r="L22" s="52"/>
      <c r="M22" s="50"/>
      <c r="N22" s="50"/>
      <c r="O22" s="50"/>
      <c r="P22" s="50"/>
      <c r="Q22" s="50"/>
      <c r="R22" s="50"/>
      <c r="S22" s="133">
        <v>2</v>
      </c>
      <c r="T22" s="51" t="s">
        <v>354</v>
      </c>
      <c r="U22" s="74" t="s">
        <v>352</v>
      </c>
      <c r="V22" s="38" t="s">
        <v>335</v>
      </c>
    </row>
    <row r="23" spans="1:22" s="3" customFormat="1" ht="15.75" thickBot="1" x14ac:dyDescent="0.3">
      <c r="A23" s="18"/>
      <c r="B23" s="52" t="s">
        <v>238</v>
      </c>
      <c r="C23" s="50"/>
      <c r="D23" s="76" t="s">
        <v>249</v>
      </c>
      <c r="E23" s="83" t="s">
        <v>250</v>
      </c>
      <c r="F23" s="71" t="s">
        <v>259</v>
      </c>
      <c r="G23" s="98"/>
      <c r="H23" s="52"/>
      <c r="I23" s="70"/>
      <c r="J23" s="58">
        <v>2</v>
      </c>
      <c r="K23" s="70"/>
      <c r="L23" s="52"/>
      <c r="M23" s="70"/>
      <c r="N23" s="52"/>
      <c r="O23" s="70"/>
      <c r="P23" s="70"/>
      <c r="Q23" s="70"/>
      <c r="R23" s="70"/>
      <c r="S23" s="133">
        <v>2</v>
      </c>
      <c r="T23" s="53" t="s">
        <v>332</v>
      </c>
      <c r="U23" s="52" t="s">
        <v>340</v>
      </c>
      <c r="V23" s="38" t="s">
        <v>335</v>
      </c>
    </row>
    <row r="24" spans="1:22" s="3" customFormat="1" ht="15.75" thickBot="1" x14ac:dyDescent="0.3">
      <c r="A24" s="18"/>
      <c r="B24" s="52" t="s">
        <v>238</v>
      </c>
      <c r="C24" s="50"/>
      <c r="D24" s="66" t="s">
        <v>251</v>
      </c>
      <c r="E24" s="83" t="s">
        <v>252</v>
      </c>
      <c r="F24" s="71" t="s">
        <v>259</v>
      </c>
      <c r="G24" s="98"/>
      <c r="H24" s="52"/>
      <c r="I24" s="70"/>
      <c r="J24" s="58">
        <v>2</v>
      </c>
      <c r="K24" s="70"/>
      <c r="L24" s="70"/>
      <c r="M24" s="70"/>
      <c r="N24" s="52"/>
      <c r="O24" s="70"/>
      <c r="P24" s="70"/>
      <c r="Q24" s="70"/>
      <c r="R24" s="70"/>
      <c r="S24" s="133">
        <v>2</v>
      </c>
      <c r="T24" s="53" t="s">
        <v>332</v>
      </c>
      <c r="U24" s="52" t="s">
        <v>341</v>
      </c>
      <c r="V24" s="38" t="s">
        <v>335</v>
      </c>
    </row>
    <row r="25" spans="1:22" s="3" customFormat="1" ht="27" thickBot="1" x14ac:dyDescent="0.3">
      <c r="A25" s="18"/>
      <c r="B25" s="52" t="s">
        <v>238</v>
      </c>
      <c r="C25" s="50"/>
      <c r="D25" s="66" t="s">
        <v>265</v>
      </c>
      <c r="E25" s="83" t="s">
        <v>266</v>
      </c>
      <c r="F25" s="63" t="s">
        <v>16</v>
      </c>
      <c r="G25" s="101"/>
      <c r="H25" s="102"/>
      <c r="I25" s="52"/>
      <c r="J25" s="50"/>
      <c r="K25" s="58">
        <v>3</v>
      </c>
      <c r="L25" s="50"/>
      <c r="M25" s="50"/>
      <c r="N25" s="50"/>
      <c r="O25" s="50"/>
      <c r="P25" s="50"/>
      <c r="Q25" s="50"/>
      <c r="R25" s="50"/>
      <c r="S25" s="131">
        <v>3</v>
      </c>
      <c r="T25" s="56" t="s">
        <v>338</v>
      </c>
      <c r="U25" s="57" t="s">
        <v>339</v>
      </c>
      <c r="V25" s="38" t="s">
        <v>335</v>
      </c>
    </row>
    <row r="26" spans="1:22" s="3" customFormat="1" ht="27" thickBot="1" x14ac:dyDescent="0.3">
      <c r="A26" s="18"/>
      <c r="B26" s="52" t="s">
        <v>238</v>
      </c>
      <c r="C26" s="50"/>
      <c r="D26" s="66" t="s">
        <v>267</v>
      </c>
      <c r="E26" s="83" t="s">
        <v>268</v>
      </c>
      <c r="F26" s="63" t="s">
        <v>18</v>
      </c>
      <c r="G26" s="101"/>
      <c r="H26" s="102"/>
      <c r="I26" s="52"/>
      <c r="J26" s="50"/>
      <c r="K26" s="58">
        <v>2</v>
      </c>
      <c r="L26" s="50"/>
      <c r="M26" s="50"/>
      <c r="N26" s="50"/>
      <c r="O26" s="50"/>
      <c r="P26" s="50"/>
      <c r="Q26" s="50"/>
      <c r="R26" s="50"/>
      <c r="S26" s="131">
        <v>2</v>
      </c>
      <c r="T26" s="56" t="s">
        <v>338</v>
      </c>
      <c r="U26" s="57" t="s">
        <v>339</v>
      </c>
      <c r="V26" s="38"/>
    </row>
    <row r="27" spans="1:22" s="3" customFormat="1" ht="15.75" thickBot="1" x14ac:dyDescent="0.3">
      <c r="A27" s="18"/>
      <c r="B27" s="52" t="s">
        <v>238</v>
      </c>
      <c r="C27" s="50"/>
      <c r="D27" s="66" t="s">
        <v>292</v>
      </c>
      <c r="E27" s="83" t="s">
        <v>293</v>
      </c>
      <c r="F27" s="77" t="s">
        <v>259</v>
      </c>
      <c r="G27" s="103"/>
      <c r="H27" s="103"/>
      <c r="I27" s="103"/>
      <c r="J27" s="103"/>
      <c r="K27" s="58">
        <v>2</v>
      </c>
      <c r="L27" s="50"/>
      <c r="M27" s="52"/>
      <c r="N27" s="50"/>
      <c r="O27" s="50"/>
      <c r="P27" s="50"/>
      <c r="Q27" s="50"/>
      <c r="R27" s="50"/>
      <c r="S27" s="133">
        <v>2</v>
      </c>
      <c r="T27" s="51" t="s">
        <v>346</v>
      </c>
      <c r="U27" s="74" t="s">
        <v>334</v>
      </c>
      <c r="V27" s="38" t="s">
        <v>335</v>
      </c>
    </row>
    <row r="28" spans="1:22" s="3" customFormat="1" ht="15.75" thickBot="1" x14ac:dyDescent="0.3">
      <c r="A28" s="18"/>
      <c r="B28" s="52" t="s">
        <v>238</v>
      </c>
      <c r="C28" s="61"/>
      <c r="D28" s="78" t="s">
        <v>294</v>
      </c>
      <c r="E28" s="86" t="s">
        <v>295</v>
      </c>
      <c r="F28" s="79"/>
      <c r="G28" s="98"/>
      <c r="H28" s="72"/>
      <c r="I28" s="98"/>
      <c r="J28" s="98"/>
      <c r="K28" s="61">
        <v>2</v>
      </c>
      <c r="L28" s="98"/>
      <c r="M28" s="61"/>
      <c r="N28" s="61"/>
      <c r="O28" s="61"/>
      <c r="P28" s="61"/>
      <c r="Q28" s="61"/>
      <c r="R28" s="61"/>
      <c r="S28" s="133">
        <v>2</v>
      </c>
      <c r="T28" s="51" t="s">
        <v>332</v>
      </c>
      <c r="U28" s="74" t="s">
        <v>360</v>
      </c>
      <c r="V28" s="38" t="s">
        <v>335</v>
      </c>
    </row>
    <row r="29" spans="1:22" s="3" customFormat="1" ht="15.75" thickBot="1" x14ac:dyDescent="0.3">
      <c r="A29" s="18"/>
      <c r="B29" s="52" t="s">
        <v>238</v>
      </c>
      <c r="C29" s="61"/>
      <c r="D29" s="78" t="s">
        <v>307</v>
      </c>
      <c r="E29" s="86" t="s">
        <v>306</v>
      </c>
      <c r="F29" s="79"/>
      <c r="G29" s="99"/>
      <c r="H29" s="100"/>
      <c r="I29" s="99"/>
      <c r="J29" s="99"/>
      <c r="K29" s="99"/>
      <c r="L29" s="61">
        <v>4</v>
      </c>
      <c r="M29" s="98"/>
      <c r="N29" s="61"/>
      <c r="O29" s="61"/>
      <c r="P29" s="61"/>
      <c r="Q29" s="61"/>
      <c r="R29" s="61"/>
      <c r="S29" s="133">
        <v>4</v>
      </c>
      <c r="T29" s="51" t="s">
        <v>355</v>
      </c>
      <c r="U29" s="74" t="s">
        <v>352</v>
      </c>
      <c r="V29" s="38"/>
    </row>
    <row r="30" spans="1:22" s="3" customFormat="1" ht="15.75" thickBot="1" x14ac:dyDescent="0.3">
      <c r="A30" s="18"/>
      <c r="B30" s="52" t="s">
        <v>238</v>
      </c>
      <c r="C30" s="50"/>
      <c r="D30" s="66" t="s">
        <v>288</v>
      </c>
      <c r="E30" s="83" t="s">
        <v>289</v>
      </c>
      <c r="F30" s="71" t="s">
        <v>278</v>
      </c>
      <c r="G30" s="99"/>
      <c r="H30" s="100"/>
      <c r="I30" s="99"/>
      <c r="J30" s="99"/>
      <c r="K30" s="99"/>
      <c r="L30" s="58">
        <v>2</v>
      </c>
      <c r="M30" s="50"/>
      <c r="N30" s="50"/>
      <c r="O30" s="50"/>
      <c r="P30" s="50"/>
      <c r="Q30" s="50"/>
      <c r="R30" s="50"/>
      <c r="S30" s="133">
        <v>3</v>
      </c>
      <c r="T30" s="51" t="s">
        <v>332</v>
      </c>
      <c r="U30" s="74" t="s">
        <v>360</v>
      </c>
      <c r="V30" s="38" t="s">
        <v>335</v>
      </c>
    </row>
    <row r="31" spans="1:22" s="3" customFormat="1" ht="15.75" thickBot="1" x14ac:dyDescent="0.3">
      <c r="A31" s="18"/>
      <c r="B31" s="52" t="s">
        <v>238</v>
      </c>
      <c r="C31" s="50"/>
      <c r="D31" s="66" t="s">
        <v>286</v>
      </c>
      <c r="E31" s="83" t="s">
        <v>287</v>
      </c>
      <c r="F31" s="71" t="s">
        <v>248</v>
      </c>
      <c r="G31" s="99"/>
      <c r="H31" s="100"/>
      <c r="I31" s="99"/>
      <c r="J31" s="52"/>
      <c r="K31" s="99"/>
      <c r="L31" s="58">
        <v>3</v>
      </c>
      <c r="M31" s="50"/>
      <c r="N31" s="50"/>
      <c r="O31" s="50"/>
      <c r="P31" s="50"/>
      <c r="Q31" s="50"/>
      <c r="R31" s="50"/>
      <c r="S31" s="133">
        <v>4</v>
      </c>
      <c r="T31" s="51" t="s">
        <v>361</v>
      </c>
      <c r="U31" s="74" t="s">
        <v>362</v>
      </c>
      <c r="V31" s="38" t="s">
        <v>335</v>
      </c>
    </row>
    <row r="32" spans="1:22" s="3" customFormat="1" ht="15.75" thickBot="1" x14ac:dyDescent="0.3">
      <c r="A32" s="18"/>
      <c r="B32" s="61" t="s">
        <v>330</v>
      </c>
      <c r="C32" s="50"/>
      <c r="D32" s="66" t="s">
        <v>296</v>
      </c>
      <c r="E32" s="83" t="s">
        <v>297</v>
      </c>
      <c r="F32" s="77" t="s">
        <v>259</v>
      </c>
      <c r="G32" s="103"/>
      <c r="H32" s="103"/>
      <c r="I32" s="103"/>
      <c r="J32" s="103"/>
      <c r="K32" s="52"/>
      <c r="L32" s="103"/>
      <c r="M32" s="58">
        <v>2</v>
      </c>
      <c r="N32" s="50"/>
      <c r="O32" s="50"/>
      <c r="P32" s="50"/>
      <c r="Q32" s="50"/>
      <c r="R32" s="50"/>
      <c r="S32" s="133">
        <v>2</v>
      </c>
      <c r="T32" s="51" t="s">
        <v>332</v>
      </c>
      <c r="U32" s="74" t="s">
        <v>358</v>
      </c>
      <c r="V32" s="38" t="s">
        <v>335</v>
      </c>
    </row>
    <row r="33" spans="1:22" s="3" customFormat="1" ht="15.75" thickBot="1" x14ac:dyDescent="0.3">
      <c r="A33" s="18"/>
      <c r="B33" s="61" t="s">
        <v>330</v>
      </c>
      <c r="C33" s="50"/>
      <c r="D33" s="66" t="s">
        <v>298</v>
      </c>
      <c r="E33" s="83" t="s">
        <v>299</v>
      </c>
      <c r="F33" s="77" t="s">
        <v>259</v>
      </c>
      <c r="G33" s="103"/>
      <c r="H33" s="103"/>
      <c r="I33" s="103"/>
      <c r="J33" s="103"/>
      <c r="K33" s="103"/>
      <c r="L33" s="103"/>
      <c r="M33" s="58">
        <v>3</v>
      </c>
      <c r="N33" s="50"/>
      <c r="O33" s="50"/>
      <c r="P33" s="50"/>
      <c r="Q33" s="50"/>
      <c r="R33" s="50"/>
      <c r="S33" s="133">
        <v>3</v>
      </c>
      <c r="T33" s="51" t="s">
        <v>332</v>
      </c>
      <c r="U33" s="74" t="s">
        <v>341</v>
      </c>
      <c r="V33" s="38" t="s">
        <v>335</v>
      </c>
    </row>
    <row r="34" spans="1:22" s="3" customFormat="1" ht="15.75" thickBot="1" x14ac:dyDescent="0.3">
      <c r="A34" s="18"/>
      <c r="B34" s="61" t="s">
        <v>330</v>
      </c>
      <c r="C34" s="50"/>
      <c r="D34" s="66" t="s">
        <v>300</v>
      </c>
      <c r="E34" s="87" t="s">
        <v>301</v>
      </c>
      <c r="F34" s="74" t="s">
        <v>259</v>
      </c>
      <c r="G34" s="104"/>
      <c r="H34" s="104"/>
      <c r="I34" s="104"/>
      <c r="J34" s="104"/>
      <c r="K34" s="104"/>
      <c r="L34" s="104"/>
      <c r="M34" s="58">
        <v>3</v>
      </c>
      <c r="N34" s="50"/>
      <c r="O34" s="50"/>
      <c r="P34" s="50"/>
      <c r="Q34" s="50"/>
      <c r="R34" s="50"/>
      <c r="S34" s="133">
        <v>3</v>
      </c>
      <c r="T34" s="56" t="s">
        <v>332</v>
      </c>
      <c r="U34" s="57" t="s">
        <v>345</v>
      </c>
      <c r="V34" s="38" t="s">
        <v>335</v>
      </c>
    </row>
    <row r="35" spans="1:22" s="3" customFormat="1" ht="15.75" thickBot="1" x14ac:dyDescent="0.3">
      <c r="A35" s="18"/>
      <c r="B35" s="61" t="s">
        <v>330</v>
      </c>
      <c r="C35" s="50"/>
      <c r="D35" s="66" t="s">
        <v>343</v>
      </c>
      <c r="E35" s="83" t="s">
        <v>344</v>
      </c>
      <c r="F35" s="71"/>
      <c r="G35" s="98"/>
      <c r="H35" s="72"/>
      <c r="I35" s="52"/>
      <c r="J35" s="98"/>
      <c r="K35" s="52"/>
      <c r="L35" s="98"/>
      <c r="M35" s="58">
        <v>2</v>
      </c>
      <c r="N35" s="98"/>
      <c r="O35" s="50"/>
      <c r="P35" s="50"/>
      <c r="Q35" s="50"/>
      <c r="R35" s="50"/>
      <c r="S35" s="133">
        <v>2</v>
      </c>
      <c r="T35" s="56" t="s">
        <v>332</v>
      </c>
      <c r="U35" s="57" t="s">
        <v>345</v>
      </c>
      <c r="V35" s="38" t="s">
        <v>335</v>
      </c>
    </row>
    <row r="36" spans="1:22" s="3" customFormat="1" ht="27" thickBot="1" x14ac:dyDescent="0.3">
      <c r="A36" s="18"/>
      <c r="B36" s="61" t="s">
        <v>330</v>
      </c>
      <c r="C36" s="50"/>
      <c r="D36" s="66" t="s">
        <v>303</v>
      </c>
      <c r="E36" s="83" t="s">
        <v>302</v>
      </c>
      <c r="F36" s="71" t="s">
        <v>248</v>
      </c>
      <c r="G36" s="98"/>
      <c r="H36" s="72"/>
      <c r="I36" s="98"/>
      <c r="J36" s="52"/>
      <c r="K36" s="98"/>
      <c r="L36" s="74"/>
      <c r="M36" s="98"/>
      <c r="N36" s="58">
        <v>2</v>
      </c>
      <c r="O36" s="50"/>
      <c r="P36" s="50"/>
      <c r="Q36" s="50"/>
      <c r="R36" s="50"/>
      <c r="S36" s="133">
        <v>2</v>
      </c>
      <c r="T36" s="56" t="s">
        <v>348</v>
      </c>
      <c r="U36" s="57" t="s">
        <v>345</v>
      </c>
      <c r="V36" s="38"/>
    </row>
    <row r="37" spans="1:22" s="3" customFormat="1" ht="15.75" thickBot="1" x14ac:dyDescent="0.3">
      <c r="A37" s="18"/>
      <c r="B37" s="61" t="s">
        <v>330</v>
      </c>
      <c r="C37" s="50"/>
      <c r="D37" s="66" t="s">
        <v>305</v>
      </c>
      <c r="E37" s="83" t="s">
        <v>304</v>
      </c>
      <c r="F37" s="71" t="s">
        <v>259</v>
      </c>
      <c r="G37" s="99"/>
      <c r="H37" s="100"/>
      <c r="I37" s="99"/>
      <c r="J37" s="99"/>
      <c r="K37" s="99"/>
      <c r="L37" s="74"/>
      <c r="M37" s="99"/>
      <c r="N37" s="58">
        <v>3</v>
      </c>
      <c r="O37" s="50"/>
      <c r="P37" s="50"/>
      <c r="Q37" s="50"/>
      <c r="R37" s="50"/>
      <c r="S37" s="133">
        <v>3</v>
      </c>
      <c r="T37" s="51" t="s">
        <v>356</v>
      </c>
      <c r="U37" s="74" t="s">
        <v>357</v>
      </c>
      <c r="V37" s="38" t="s">
        <v>335</v>
      </c>
    </row>
    <row r="38" spans="1:22" s="38" customFormat="1" ht="15.75" thickBot="1" x14ac:dyDescent="0.3">
      <c r="A38" s="18"/>
      <c r="B38" s="61" t="s">
        <v>330</v>
      </c>
      <c r="C38" s="50"/>
      <c r="D38" s="66" t="s">
        <v>308</v>
      </c>
      <c r="E38" s="83" t="s">
        <v>309</v>
      </c>
      <c r="F38" s="74" t="s">
        <v>259</v>
      </c>
      <c r="G38" s="104"/>
      <c r="H38" s="104"/>
      <c r="I38" s="104"/>
      <c r="J38" s="104"/>
      <c r="K38" s="104"/>
      <c r="L38" s="104"/>
      <c r="M38" s="104"/>
      <c r="N38" s="58">
        <v>2</v>
      </c>
      <c r="O38" s="50"/>
      <c r="P38" s="50"/>
      <c r="Q38" s="50"/>
      <c r="R38" s="50"/>
      <c r="S38" s="133">
        <v>2</v>
      </c>
      <c r="T38" s="51" t="s">
        <v>332</v>
      </c>
      <c r="U38" s="74" t="s">
        <v>359</v>
      </c>
      <c r="V38" s="38" t="s">
        <v>335</v>
      </c>
    </row>
    <row r="39" spans="1:22" s="38" customFormat="1" ht="15.75" thickBot="1" x14ac:dyDescent="0.3">
      <c r="A39" s="18"/>
      <c r="B39" s="61" t="s">
        <v>330</v>
      </c>
      <c r="C39" s="50"/>
      <c r="D39" s="145" t="s">
        <v>397</v>
      </c>
      <c r="E39" s="146" t="s">
        <v>396</v>
      </c>
      <c r="F39" s="74" t="s">
        <v>278</v>
      </c>
      <c r="G39" s="148"/>
      <c r="H39" s="148"/>
      <c r="I39" s="148"/>
      <c r="J39" s="148"/>
      <c r="K39" s="148"/>
      <c r="L39" s="148"/>
      <c r="M39" s="148"/>
      <c r="N39" s="149">
        <v>2</v>
      </c>
      <c r="O39" s="150"/>
      <c r="P39" s="150"/>
      <c r="Q39" s="150"/>
      <c r="R39" s="150"/>
      <c r="S39" s="133">
        <v>2</v>
      </c>
      <c r="T39" s="51" t="s">
        <v>332</v>
      </c>
      <c r="U39" s="147" t="s">
        <v>341</v>
      </c>
    </row>
    <row r="40" spans="1:22" s="3" customFormat="1" ht="15.75" thickBot="1" x14ac:dyDescent="0.3">
      <c r="A40" s="18"/>
      <c r="B40" s="58"/>
      <c r="C40" s="58"/>
      <c r="G40" s="91">
        <f>SUM(S3:S8)</f>
        <v>13</v>
      </c>
      <c r="H40" s="91">
        <f>SUM(S9:S13)</f>
        <v>13</v>
      </c>
      <c r="I40" s="91">
        <f>SUM(S14:S19)</f>
        <v>16</v>
      </c>
      <c r="J40" s="91">
        <f>SUM(S20:S24)</f>
        <v>12</v>
      </c>
      <c r="K40" s="91">
        <f>SUM(S25:S28)</f>
        <v>9</v>
      </c>
      <c r="L40" s="91">
        <f>SUM(S29:S31)</f>
        <v>11</v>
      </c>
      <c r="M40" s="91">
        <f>SUM(S32:S35)</f>
        <v>10</v>
      </c>
      <c r="N40" s="91">
        <f>SUM(S36:S39)</f>
        <v>9</v>
      </c>
      <c r="O40" s="91"/>
      <c r="P40" s="91"/>
      <c r="Q40" s="91"/>
      <c r="R40" s="91"/>
      <c r="S40" s="91">
        <f>SUM(G40:N40)</f>
        <v>93</v>
      </c>
    </row>
    <row r="41" spans="1:22" s="3" customFormat="1" ht="15.75" thickBot="1" x14ac:dyDescent="0.3">
      <c r="A41" s="18"/>
      <c r="B41" s="58"/>
      <c r="C41" s="58"/>
    </row>
    <row r="42" spans="1:22" s="3" customFormat="1" ht="15.75" thickBot="1" x14ac:dyDescent="0.3">
      <c r="A42" s="18"/>
      <c r="B42" s="61" t="s">
        <v>331</v>
      </c>
      <c r="C42" s="50"/>
      <c r="D42" s="66" t="s">
        <v>310</v>
      </c>
      <c r="E42" s="83" t="s">
        <v>311</v>
      </c>
      <c r="F42" s="74" t="s">
        <v>248</v>
      </c>
      <c r="G42" s="104"/>
      <c r="H42" s="104"/>
      <c r="I42" s="104"/>
      <c r="J42" s="104"/>
      <c r="K42" s="104"/>
      <c r="L42" s="104"/>
      <c r="M42" s="104"/>
      <c r="N42" s="58">
        <v>2</v>
      </c>
      <c r="O42" s="50"/>
      <c r="P42" s="50"/>
      <c r="Q42" s="50"/>
      <c r="R42" s="50"/>
      <c r="S42" s="133">
        <v>3</v>
      </c>
      <c r="T42" s="61" t="s">
        <v>332</v>
      </c>
      <c r="U42" s="61" t="s">
        <v>372</v>
      </c>
      <c r="V42" s="38" t="s">
        <v>335</v>
      </c>
    </row>
    <row r="43" spans="1:22" s="3" customFormat="1" ht="16.5" thickBot="1" x14ac:dyDescent="0.3">
      <c r="A43" s="18"/>
      <c r="B43" s="61" t="s">
        <v>331</v>
      </c>
      <c r="C43" s="50"/>
      <c r="D43" s="80" t="s">
        <v>324</v>
      </c>
      <c r="E43" s="88" t="s">
        <v>325</v>
      </c>
      <c r="F43" s="65" t="s">
        <v>16</v>
      </c>
      <c r="G43" s="104"/>
      <c r="H43" s="104"/>
      <c r="I43" s="104"/>
      <c r="J43" s="104"/>
      <c r="K43" s="104"/>
      <c r="L43" s="104"/>
      <c r="M43" s="104"/>
      <c r="N43" s="58">
        <v>2</v>
      </c>
      <c r="O43" s="74"/>
      <c r="P43" s="52"/>
      <c r="Q43" s="50"/>
      <c r="R43" s="50"/>
      <c r="S43" s="133">
        <v>2</v>
      </c>
      <c r="T43" s="61" t="s">
        <v>332</v>
      </c>
      <c r="U43" s="61" t="s">
        <v>364</v>
      </c>
      <c r="V43" s="38" t="s">
        <v>336</v>
      </c>
    </row>
    <row r="44" spans="1:22" s="3" customFormat="1" ht="15.75" thickBot="1" x14ac:dyDescent="0.3">
      <c r="A44" s="18"/>
      <c r="B44" s="61" t="s">
        <v>331</v>
      </c>
      <c r="C44" s="50"/>
      <c r="D44" s="66" t="s">
        <v>312</v>
      </c>
      <c r="E44" s="83" t="s">
        <v>313</v>
      </c>
      <c r="F44" s="74" t="s">
        <v>248</v>
      </c>
      <c r="G44" s="104"/>
      <c r="H44" s="104"/>
      <c r="I44" s="104"/>
      <c r="J44" s="104"/>
      <c r="K44" s="104"/>
      <c r="L44" s="104"/>
      <c r="M44" s="74"/>
      <c r="N44" s="104"/>
      <c r="O44" s="58">
        <v>3</v>
      </c>
      <c r="P44" s="50"/>
      <c r="Q44" s="50"/>
      <c r="R44" s="50"/>
      <c r="S44" s="133">
        <v>3</v>
      </c>
      <c r="T44" s="61" t="s">
        <v>373</v>
      </c>
      <c r="U44" s="61" t="s">
        <v>374</v>
      </c>
      <c r="V44" s="38"/>
    </row>
    <row r="45" spans="1:22" s="3" customFormat="1" ht="16.5" thickBot="1" x14ac:dyDescent="0.3">
      <c r="A45" s="18"/>
      <c r="B45" s="61" t="s">
        <v>331</v>
      </c>
      <c r="C45" s="50"/>
      <c r="D45" s="81" t="s">
        <v>314</v>
      </c>
      <c r="E45" s="89" t="s">
        <v>315</v>
      </c>
      <c r="F45" s="74" t="s">
        <v>259</v>
      </c>
      <c r="G45" s="104"/>
      <c r="H45" s="104"/>
      <c r="I45" s="104"/>
      <c r="J45" s="104"/>
      <c r="K45" s="104"/>
      <c r="L45" s="104"/>
      <c r="M45" s="104"/>
      <c r="N45" s="74"/>
      <c r="O45" s="58">
        <v>3</v>
      </c>
      <c r="P45" s="50"/>
      <c r="Q45" s="50"/>
      <c r="R45" s="50"/>
      <c r="S45" s="133">
        <v>3</v>
      </c>
      <c r="T45" s="61" t="s">
        <v>332</v>
      </c>
      <c r="U45" s="61" t="s">
        <v>367</v>
      </c>
      <c r="V45" s="38" t="s">
        <v>336</v>
      </c>
    </row>
    <row r="46" spans="1:22" s="3" customFormat="1" ht="15.75" thickBot="1" x14ac:dyDescent="0.3">
      <c r="A46" s="18"/>
      <c r="B46" s="61" t="s">
        <v>331</v>
      </c>
      <c r="C46" s="50"/>
      <c r="D46" s="66" t="s">
        <v>316</v>
      </c>
      <c r="E46" s="87" t="s">
        <v>317</v>
      </c>
      <c r="F46" s="74" t="s">
        <v>248</v>
      </c>
      <c r="G46" s="104"/>
      <c r="H46" s="104"/>
      <c r="I46" s="104"/>
      <c r="J46" s="104"/>
      <c r="K46" s="104"/>
      <c r="L46" s="104"/>
      <c r="M46" s="74"/>
      <c r="N46" s="104"/>
      <c r="O46" s="58">
        <v>3</v>
      </c>
      <c r="P46" s="50"/>
      <c r="Q46" s="50"/>
      <c r="R46" s="50"/>
      <c r="S46" s="133">
        <v>3</v>
      </c>
      <c r="T46" s="61" t="s">
        <v>332</v>
      </c>
      <c r="U46" s="61" t="s">
        <v>375</v>
      </c>
      <c r="V46" s="38"/>
    </row>
    <row r="47" spans="1:22" s="3" customFormat="1" ht="15.75" thickBot="1" x14ac:dyDescent="0.3">
      <c r="A47" s="18"/>
      <c r="B47" s="61" t="s">
        <v>331</v>
      </c>
      <c r="C47" s="50"/>
      <c r="D47" s="66" t="s">
        <v>318</v>
      </c>
      <c r="E47" s="83" t="s">
        <v>319</v>
      </c>
      <c r="F47" s="74" t="s">
        <v>248</v>
      </c>
      <c r="G47" s="104"/>
      <c r="H47" s="104"/>
      <c r="I47" s="104"/>
      <c r="J47" s="104"/>
      <c r="K47" s="104"/>
      <c r="L47" s="104"/>
      <c r="M47" s="104"/>
      <c r="N47" s="74"/>
      <c r="O47" s="104"/>
      <c r="P47" s="58">
        <v>3</v>
      </c>
      <c r="Q47" s="50"/>
      <c r="R47" s="50"/>
      <c r="S47" s="133">
        <v>3</v>
      </c>
      <c r="T47" s="61" t="s">
        <v>332</v>
      </c>
      <c r="U47" s="61" t="s">
        <v>376</v>
      </c>
      <c r="V47" s="38"/>
    </row>
    <row r="48" spans="1:22" s="3" customFormat="1" ht="16.5" thickBot="1" x14ac:dyDescent="0.3">
      <c r="A48" s="18"/>
      <c r="B48" s="61" t="s">
        <v>331</v>
      </c>
      <c r="C48" s="50"/>
      <c r="D48" s="82" t="s">
        <v>322</v>
      </c>
      <c r="E48" s="88" t="s">
        <v>323</v>
      </c>
      <c r="F48" s="65" t="s">
        <v>259</v>
      </c>
      <c r="G48" s="74"/>
      <c r="H48" s="74"/>
      <c r="I48" s="74"/>
      <c r="J48" s="74"/>
      <c r="K48" s="74"/>
      <c r="L48" s="74"/>
      <c r="M48" s="74"/>
      <c r="N48" s="74"/>
      <c r="O48" s="74"/>
      <c r="P48" s="58">
        <v>2</v>
      </c>
      <c r="Q48" s="50"/>
      <c r="R48" s="50"/>
      <c r="S48" s="133">
        <v>2</v>
      </c>
      <c r="T48" s="61" t="s">
        <v>332</v>
      </c>
      <c r="U48" s="61" t="s">
        <v>364</v>
      </c>
      <c r="V48" s="38" t="s">
        <v>336</v>
      </c>
    </row>
    <row r="49" spans="1:22" s="3" customFormat="1" ht="15.75" thickBot="1" x14ac:dyDescent="0.3">
      <c r="A49" s="18"/>
      <c r="B49" s="61" t="s">
        <v>331</v>
      </c>
      <c r="C49" s="50"/>
      <c r="D49" s="75" t="s">
        <v>326</v>
      </c>
      <c r="E49" s="90" t="s">
        <v>327</v>
      </c>
      <c r="F49" s="63" t="s">
        <v>328</v>
      </c>
      <c r="G49" s="105"/>
      <c r="H49" s="105"/>
      <c r="I49" s="105"/>
      <c r="J49" s="105"/>
      <c r="K49" s="105"/>
      <c r="L49" s="105"/>
      <c r="M49" s="74"/>
      <c r="N49" s="61"/>
      <c r="O49" s="74"/>
      <c r="P49" s="58">
        <v>2</v>
      </c>
      <c r="Q49" s="50"/>
      <c r="R49" s="50"/>
      <c r="S49" s="133">
        <v>3</v>
      </c>
      <c r="T49" s="61" t="s">
        <v>332</v>
      </c>
      <c r="U49" s="61" t="s">
        <v>340</v>
      </c>
      <c r="V49" s="38" t="s">
        <v>335</v>
      </c>
    </row>
    <row r="50" spans="1:22" s="3" customFormat="1" ht="16.5" thickBot="1" x14ac:dyDescent="0.3">
      <c r="A50" s="18"/>
      <c r="B50" s="61" t="s">
        <v>331</v>
      </c>
      <c r="C50" s="50"/>
      <c r="D50" s="80" t="s">
        <v>320</v>
      </c>
      <c r="E50" s="89" t="s">
        <v>321</v>
      </c>
      <c r="F50" s="74" t="s">
        <v>259</v>
      </c>
      <c r="G50" s="104"/>
      <c r="H50" s="104"/>
      <c r="I50" s="104"/>
      <c r="J50" s="104"/>
      <c r="K50" s="104"/>
      <c r="L50" s="104"/>
      <c r="M50" s="104"/>
      <c r="N50" s="52"/>
      <c r="O50" s="104"/>
      <c r="P50" s="58">
        <v>3</v>
      </c>
      <c r="Q50" s="50"/>
      <c r="R50" s="50"/>
      <c r="S50" s="133">
        <v>3</v>
      </c>
      <c r="T50" s="61" t="s">
        <v>365</v>
      </c>
      <c r="U50" s="61" t="s">
        <v>366</v>
      </c>
      <c r="V50" s="38" t="s">
        <v>336</v>
      </c>
    </row>
    <row r="51" spans="1:22" s="3" customFormat="1" ht="15.75" thickBot="1" x14ac:dyDescent="0.3">
      <c r="A51" s="18" t="s">
        <v>131</v>
      </c>
      <c r="B51" s="50"/>
      <c r="C51" s="50"/>
      <c r="D51" s="4"/>
      <c r="E51" s="4"/>
      <c r="F51" s="4"/>
      <c r="G51" s="92">
        <f t="shared" ref="G51:M51" si="0">SUM(G40:G48)</f>
        <v>13</v>
      </c>
      <c r="H51" s="92">
        <f t="shared" si="0"/>
        <v>13</v>
      </c>
      <c r="I51" s="92">
        <f t="shared" si="0"/>
        <v>16</v>
      </c>
      <c r="J51" s="92">
        <f t="shared" si="0"/>
        <v>12</v>
      </c>
      <c r="K51" s="92">
        <f t="shared" si="0"/>
        <v>9</v>
      </c>
      <c r="L51" s="92">
        <f t="shared" si="0"/>
        <v>11</v>
      </c>
      <c r="M51" s="92">
        <f t="shared" si="0"/>
        <v>10</v>
      </c>
      <c r="N51" s="92">
        <f>SUM(N40,S42:S43)</f>
        <v>14</v>
      </c>
      <c r="O51" s="92">
        <f>SUM(S44:S46)</f>
        <v>9</v>
      </c>
      <c r="P51" s="92">
        <f>SUM(S47:S50)</f>
        <v>11</v>
      </c>
      <c r="Q51" s="92"/>
      <c r="R51" s="92"/>
      <c r="S51" s="92">
        <f>SUM(G51:P51)</f>
        <v>118</v>
      </c>
      <c r="T51" s="50"/>
      <c r="U51" s="50"/>
      <c r="V51" s="4"/>
    </row>
    <row r="52" spans="1:22" s="3" customFormat="1" ht="15.75" thickBot="1" x14ac:dyDescent="0.3">
      <c r="A52" s="2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50"/>
      <c r="U52" s="50"/>
      <c r="V52" s="4"/>
    </row>
    <row r="53" spans="1:22" s="3" customFormat="1" ht="15.75" thickBot="1" x14ac:dyDescent="0.3">
      <c r="A53" s="20"/>
      <c r="B53" s="21" t="s">
        <v>194</v>
      </c>
      <c r="C53" s="8"/>
      <c r="D53" s="31" t="s">
        <v>21</v>
      </c>
      <c r="E53" s="23" t="s">
        <v>71</v>
      </c>
      <c r="F53" s="8" t="s">
        <v>16</v>
      </c>
      <c r="G53" s="8">
        <v>2</v>
      </c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41">
        <v>2</v>
      </c>
      <c r="T53" s="58"/>
      <c r="U53" s="52" t="s">
        <v>377</v>
      </c>
      <c r="V53" s="45" t="s">
        <v>96</v>
      </c>
    </row>
    <row r="54" spans="1:22" s="3" customFormat="1" ht="15.75" thickBot="1" x14ac:dyDescent="0.3">
      <c r="A54" s="20"/>
      <c r="B54" s="21" t="s">
        <v>194</v>
      </c>
      <c r="C54" s="8"/>
      <c r="D54" s="31" t="s">
        <v>20</v>
      </c>
      <c r="E54" s="23" t="s">
        <v>79</v>
      </c>
      <c r="F54" s="8" t="s">
        <v>16</v>
      </c>
      <c r="G54" s="8"/>
      <c r="H54" s="8">
        <v>2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41">
        <v>2</v>
      </c>
      <c r="T54" s="52" t="s">
        <v>21</v>
      </c>
      <c r="U54" s="52" t="s">
        <v>377</v>
      </c>
      <c r="V54" s="45" t="s">
        <v>97</v>
      </c>
    </row>
    <row r="55" spans="1:22" s="3" customFormat="1" ht="30.75" thickBot="1" x14ac:dyDescent="0.3">
      <c r="A55" s="20"/>
      <c r="B55" s="21" t="s">
        <v>194</v>
      </c>
      <c r="C55" s="8"/>
      <c r="D55" s="31" t="s">
        <v>22</v>
      </c>
      <c r="E55" s="24" t="s">
        <v>178</v>
      </c>
      <c r="F55" s="8" t="s">
        <v>18</v>
      </c>
      <c r="G55" s="8"/>
      <c r="H55" s="8"/>
      <c r="I55" s="36">
        <v>1</v>
      </c>
      <c r="J55" s="36"/>
      <c r="K55" s="36"/>
      <c r="L55" s="8"/>
      <c r="M55" s="8"/>
      <c r="N55" s="8"/>
      <c r="O55" s="8"/>
      <c r="P55" s="8"/>
      <c r="Q55" s="8"/>
      <c r="R55" s="8"/>
      <c r="S55" s="41">
        <v>1</v>
      </c>
      <c r="T55" s="52"/>
      <c r="U55" s="52" t="s">
        <v>76</v>
      </c>
      <c r="V55" s="45" t="s">
        <v>99</v>
      </c>
    </row>
    <row r="56" spans="1:22" s="3" customFormat="1" ht="30.75" thickBot="1" x14ac:dyDescent="0.3">
      <c r="A56" s="20"/>
      <c r="B56" s="21" t="s">
        <v>194</v>
      </c>
      <c r="C56" s="8"/>
      <c r="D56" s="31" t="s">
        <v>23</v>
      </c>
      <c r="E56" s="24" t="s">
        <v>199</v>
      </c>
      <c r="F56" s="8" t="s">
        <v>16</v>
      </c>
      <c r="G56" s="8"/>
      <c r="H56" s="8"/>
      <c r="I56" s="36"/>
      <c r="J56" s="36">
        <v>2</v>
      </c>
      <c r="K56" s="36"/>
      <c r="L56" s="8"/>
      <c r="M56" s="8"/>
      <c r="N56" s="8"/>
      <c r="O56" s="8"/>
      <c r="P56" s="8"/>
      <c r="Q56" s="8"/>
      <c r="R56" s="8"/>
      <c r="S56" s="41">
        <v>2</v>
      </c>
      <c r="T56" s="52" t="s">
        <v>20</v>
      </c>
      <c r="U56" s="52" t="s">
        <v>76</v>
      </c>
      <c r="V56" s="45" t="s">
        <v>99</v>
      </c>
    </row>
    <row r="57" spans="1:22" s="3" customFormat="1" ht="30.75" thickBot="1" x14ac:dyDescent="0.3">
      <c r="A57" s="20"/>
      <c r="B57" s="21" t="s">
        <v>194</v>
      </c>
      <c r="C57" s="8"/>
      <c r="D57" s="31" t="s">
        <v>218</v>
      </c>
      <c r="E57" s="24" t="s">
        <v>235</v>
      </c>
      <c r="F57" s="8" t="s">
        <v>16</v>
      </c>
      <c r="G57" s="8"/>
      <c r="H57" s="8"/>
      <c r="I57" s="36"/>
      <c r="J57" s="36"/>
      <c r="K57" s="36">
        <v>2</v>
      </c>
      <c r="L57" s="8"/>
      <c r="M57" s="8"/>
      <c r="N57" s="8"/>
      <c r="O57" s="8"/>
      <c r="P57" s="8"/>
      <c r="Q57" s="8"/>
      <c r="R57" s="8"/>
      <c r="S57" s="41">
        <v>2</v>
      </c>
      <c r="T57" s="59" t="s">
        <v>23</v>
      </c>
      <c r="U57" s="52" t="s">
        <v>76</v>
      </c>
      <c r="V57" s="45" t="s">
        <v>100</v>
      </c>
    </row>
    <row r="58" spans="1:22" s="3" customFormat="1" ht="15.75" thickBot="1" x14ac:dyDescent="0.3">
      <c r="A58" s="20"/>
      <c r="B58" s="21" t="s">
        <v>194</v>
      </c>
      <c r="C58" s="8"/>
      <c r="D58" s="31" t="s">
        <v>176</v>
      </c>
      <c r="E58" s="23" t="s">
        <v>179</v>
      </c>
      <c r="F58" s="8" t="s">
        <v>16</v>
      </c>
      <c r="G58" s="8"/>
      <c r="H58" s="8"/>
      <c r="I58" s="8"/>
      <c r="J58" s="8">
        <v>2</v>
      </c>
      <c r="K58" s="8"/>
      <c r="L58" s="8"/>
      <c r="M58" s="8"/>
      <c r="N58" s="8"/>
      <c r="O58" s="8"/>
      <c r="P58" s="8"/>
      <c r="Q58" s="8"/>
      <c r="R58" s="8"/>
      <c r="S58" s="41">
        <v>2</v>
      </c>
      <c r="T58" s="58"/>
      <c r="U58" s="52" t="s">
        <v>61</v>
      </c>
      <c r="V58" s="45" t="s">
        <v>142</v>
      </c>
    </row>
    <row r="59" spans="1:22" s="3" customFormat="1" ht="45.75" thickBot="1" x14ac:dyDescent="0.3">
      <c r="A59" s="20" t="s">
        <v>131</v>
      </c>
      <c r="B59" s="21" t="s">
        <v>194</v>
      </c>
      <c r="C59" s="8"/>
      <c r="D59" s="31" t="s">
        <v>177</v>
      </c>
      <c r="E59" s="23" t="s">
        <v>180</v>
      </c>
      <c r="F59" s="21" t="s">
        <v>18</v>
      </c>
      <c r="G59" s="8">
        <v>1</v>
      </c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41">
        <v>1</v>
      </c>
      <c r="T59" s="58"/>
      <c r="U59" s="52" t="s">
        <v>61</v>
      </c>
      <c r="V59" s="46" t="s">
        <v>101</v>
      </c>
    </row>
    <row r="60" spans="1:22" s="3" customFormat="1" ht="30.75" thickBot="1" x14ac:dyDescent="0.3">
      <c r="A60" s="20"/>
      <c r="B60" s="21" t="s">
        <v>194</v>
      </c>
      <c r="C60" s="8"/>
      <c r="D60" s="31" t="s">
        <v>24</v>
      </c>
      <c r="E60" s="24" t="s">
        <v>183</v>
      </c>
      <c r="F60" s="8" t="s">
        <v>18</v>
      </c>
      <c r="G60" s="8"/>
      <c r="H60" s="8"/>
      <c r="I60" s="8"/>
      <c r="J60" s="8"/>
      <c r="K60" s="8"/>
      <c r="L60" s="8">
        <v>1</v>
      </c>
      <c r="M60" s="8"/>
      <c r="N60" s="8"/>
      <c r="O60" s="8"/>
      <c r="P60" s="8"/>
      <c r="Q60" s="8"/>
      <c r="R60" s="8"/>
      <c r="S60" s="41">
        <v>1</v>
      </c>
      <c r="T60" s="58"/>
      <c r="U60" s="52" t="s">
        <v>76</v>
      </c>
      <c r="V60" s="46" t="s">
        <v>102</v>
      </c>
    </row>
    <row r="61" spans="1:22" s="3" customFormat="1" ht="15.75" thickBot="1" x14ac:dyDescent="0.3">
      <c r="A61" s="20"/>
      <c r="B61" s="21" t="s">
        <v>194</v>
      </c>
      <c r="C61" s="8"/>
      <c r="D61" s="31" t="s">
        <v>398</v>
      </c>
      <c r="E61" s="24" t="s">
        <v>399</v>
      </c>
      <c r="F61" s="8" t="s">
        <v>16</v>
      </c>
      <c r="G61" s="8">
        <v>2</v>
      </c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41">
        <v>2</v>
      </c>
      <c r="T61" s="149"/>
      <c r="U61" s="52" t="s">
        <v>76</v>
      </c>
      <c r="V61" s="46"/>
    </row>
    <row r="62" spans="1:22" s="3" customFormat="1" ht="15.75" thickBot="1" x14ac:dyDescent="0.3">
      <c r="A62" s="18"/>
      <c r="B62" s="21" t="s">
        <v>194</v>
      </c>
      <c r="C62" s="8"/>
      <c r="D62" s="31" t="s">
        <v>25</v>
      </c>
      <c r="E62" s="23" t="s">
        <v>72</v>
      </c>
      <c r="F62" s="8" t="s">
        <v>16</v>
      </c>
      <c r="G62" s="8"/>
      <c r="H62" s="8"/>
      <c r="I62" s="8">
        <v>2</v>
      </c>
      <c r="J62" s="8"/>
      <c r="K62" s="8"/>
      <c r="L62" s="8"/>
      <c r="M62" s="8"/>
      <c r="N62" s="8"/>
      <c r="O62" s="8"/>
      <c r="P62" s="8"/>
      <c r="Q62" s="8"/>
      <c r="R62" s="8"/>
      <c r="S62" s="41">
        <v>2</v>
      </c>
      <c r="T62" s="52" t="s">
        <v>20</v>
      </c>
      <c r="U62" s="52" t="s">
        <v>62</v>
      </c>
      <c r="V62" s="45" t="s">
        <v>103</v>
      </c>
    </row>
    <row r="63" spans="1:22" s="3" customFormat="1" ht="30.75" thickBot="1" x14ac:dyDescent="0.3">
      <c r="A63" s="20"/>
      <c r="B63" s="21" t="s">
        <v>194</v>
      </c>
      <c r="C63" s="8"/>
      <c r="D63" s="31" t="s">
        <v>26</v>
      </c>
      <c r="E63" s="24" t="s">
        <v>181</v>
      </c>
      <c r="F63" s="8" t="s">
        <v>16</v>
      </c>
      <c r="G63" s="8">
        <v>1</v>
      </c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41">
        <v>1</v>
      </c>
      <c r="T63" s="58"/>
      <c r="U63" s="52" t="s">
        <v>378</v>
      </c>
      <c r="V63" s="46" t="s">
        <v>104</v>
      </c>
    </row>
    <row r="64" spans="1:22" s="3" customFormat="1" ht="30.75" thickBot="1" x14ac:dyDescent="0.3">
      <c r="A64" s="18"/>
      <c r="B64" s="21" t="s">
        <v>194</v>
      </c>
      <c r="C64" s="8"/>
      <c r="D64" s="31" t="s">
        <v>27</v>
      </c>
      <c r="E64" s="23" t="s">
        <v>78</v>
      </c>
      <c r="F64" s="8" t="s">
        <v>16</v>
      </c>
      <c r="G64" s="8">
        <v>2</v>
      </c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41">
        <v>2</v>
      </c>
      <c r="T64" s="58"/>
      <c r="U64" s="52" t="s">
        <v>63</v>
      </c>
      <c r="V64" s="46" t="s">
        <v>105</v>
      </c>
    </row>
    <row r="65" spans="1:22" s="3" customFormat="1" ht="30.75" thickBot="1" x14ac:dyDescent="0.3">
      <c r="A65" s="18"/>
      <c r="B65" s="21" t="s">
        <v>194</v>
      </c>
      <c r="C65" s="8"/>
      <c r="D65" s="31" t="s">
        <v>28</v>
      </c>
      <c r="E65" s="23" t="s">
        <v>73</v>
      </c>
      <c r="F65" s="8" t="s">
        <v>17</v>
      </c>
      <c r="G65" s="8"/>
      <c r="H65" s="8">
        <v>2</v>
      </c>
      <c r="I65" s="8"/>
      <c r="J65" s="8"/>
      <c r="K65" s="8"/>
      <c r="L65" s="8"/>
      <c r="M65" s="8"/>
      <c r="N65" s="8"/>
      <c r="O65" s="8"/>
      <c r="P65" s="8"/>
      <c r="Q65" s="8"/>
      <c r="R65" s="8"/>
      <c r="S65" s="41">
        <v>2</v>
      </c>
      <c r="T65" s="58"/>
      <c r="U65" s="52" t="s">
        <v>63</v>
      </c>
      <c r="V65" s="46" t="s">
        <v>106</v>
      </c>
    </row>
    <row r="66" spans="1:22" s="3" customFormat="1" ht="30.75" thickBot="1" x14ac:dyDescent="0.3">
      <c r="A66" s="18"/>
      <c r="B66" s="21" t="s">
        <v>194</v>
      </c>
      <c r="C66" s="8"/>
      <c r="D66" s="31" t="s">
        <v>29</v>
      </c>
      <c r="E66" s="23" t="s">
        <v>74</v>
      </c>
      <c r="F66" s="8" t="s">
        <v>16</v>
      </c>
      <c r="G66" s="8"/>
      <c r="H66" s="8"/>
      <c r="I66" s="8">
        <v>2</v>
      </c>
      <c r="J66" s="8"/>
      <c r="K66" s="8"/>
      <c r="L66" s="8"/>
      <c r="M66" s="8"/>
      <c r="N66" s="8"/>
      <c r="O66" s="8"/>
      <c r="P66" s="8"/>
      <c r="Q66" s="8"/>
      <c r="R66" s="8"/>
      <c r="S66" s="41">
        <v>2</v>
      </c>
      <c r="T66" s="58"/>
      <c r="U66" s="52" t="s">
        <v>63</v>
      </c>
      <c r="V66" s="46" t="s">
        <v>107</v>
      </c>
    </row>
    <row r="67" spans="1:22" s="3" customFormat="1" ht="15.75" thickBot="1" x14ac:dyDescent="0.3">
      <c r="A67" s="18"/>
      <c r="B67" s="21" t="s">
        <v>194</v>
      </c>
      <c r="C67" s="8"/>
      <c r="D67" s="31" t="s">
        <v>30</v>
      </c>
      <c r="E67" s="23" t="s">
        <v>182</v>
      </c>
      <c r="F67" s="8" t="s">
        <v>16</v>
      </c>
      <c r="G67" s="8"/>
      <c r="H67" s="8"/>
      <c r="I67" s="8"/>
      <c r="J67" s="8"/>
      <c r="K67" s="8">
        <v>2</v>
      </c>
      <c r="L67" s="8"/>
      <c r="M67" s="8"/>
      <c r="N67" s="8"/>
      <c r="O67" s="8"/>
      <c r="P67" s="8"/>
      <c r="Q67" s="8"/>
      <c r="R67" s="8"/>
      <c r="S67" s="41">
        <v>2</v>
      </c>
      <c r="T67" s="58"/>
      <c r="U67" s="52" t="s">
        <v>63</v>
      </c>
      <c r="V67" s="45" t="s">
        <v>108</v>
      </c>
    </row>
    <row r="68" spans="1:22" s="3" customFormat="1" ht="60.75" thickBot="1" x14ac:dyDescent="0.3">
      <c r="A68" s="18"/>
      <c r="B68" s="21" t="s">
        <v>194</v>
      </c>
      <c r="C68" s="8"/>
      <c r="D68" s="32" t="s">
        <v>171</v>
      </c>
      <c r="E68" s="113" t="s">
        <v>151</v>
      </c>
      <c r="F68" s="8" t="s">
        <v>16</v>
      </c>
      <c r="G68" s="8"/>
      <c r="H68" s="8"/>
      <c r="I68" s="8"/>
      <c r="J68" s="8"/>
      <c r="K68" s="8"/>
      <c r="L68" s="21" t="s">
        <v>133</v>
      </c>
      <c r="M68" s="8"/>
      <c r="N68" s="8"/>
      <c r="O68" s="8"/>
      <c r="P68" s="8"/>
      <c r="Q68" s="8"/>
      <c r="R68" s="8"/>
      <c r="S68" s="41">
        <v>2</v>
      </c>
      <c r="T68" s="58"/>
      <c r="U68" s="52" t="s">
        <v>63</v>
      </c>
      <c r="V68" s="46" t="s">
        <v>141</v>
      </c>
    </row>
    <row r="69" spans="1:22" s="3" customFormat="1" ht="30.75" thickBot="1" x14ac:dyDescent="0.3">
      <c r="A69" s="18"/>
      <c r="B69" s="21" t="s">
        <v>194</v>
      </c>
      <c r="C69" s="8"/>
      <c r="D69" s="31" t="s">
        <v>31</v>
      </c>
      <c r="E69" s="24" t="s">
        <v>184</v>
      </c>
      <c r="F69" s="8" t="s">
        <v>16</v>
      </c>
      <c r="G69" s="8"/>
      <c r="H69" s="8"/>
      <c r="I69" s="8"/>
      <c r="J69" s="8"/>
      <c r="K69" s="8"/>
      <c r="L69" s="8">
        <v>1</v>
      </c>
      <c r="M69" s="8"/>
      <c r="N69" s="8"/>
      <c r="O69" s="8"/>
      <c r="P69" s="8"/>
      <c r="Q69" s="8"/>
      <c r="R69" s="8"/>
      <c r="S69" s="41">
        <v>1</v>
      </c>
      <c r="T69" s="58"/>
      <c r="U69" s="52" t="s">
        <v>76</v>
      </c>
      <c r="V69" s="46" t="s">
        <v>109</v>
      </c>
    </row>
    <row r="70" spans="1:22" s="3" customFormat="1" ht="30.75" thickBot="1" x14ac:dyDescent="0.3">
      <c r="A70" s="18"/>
      <c r="B70" s="21" t="s">
        <v>194</v>
      </c>
      <c r="C70" s="8"/>
      <c r="D70" s="32" t="s">
        <v>193</v>
      </c>
      <c r="E70" s="24" t="s">
        <v>185</v>
      </c>
      <c r="F70" s="8" t="s">
        <v>18</v>
      </c>
      <c r="G70" s="8"/>
      <c r="H70" s="8"/>
      <c r="I70" s="8"/>
      <c r="J70" s="8"/>
      <c r="K70" s="21" t="s">
        <v>133</v>
      </c>
      <c r="L70" s="8"/>
      <c r="M70" s="8"/>
      <c r="N70" s="8"/>
      <c r="O70" s="8"/>
      <c r="P70" s="8"/>
      <c r="Q70" s="8"/>
      <c r="R70" s="8"/>
      <c r="S70" s="41">
        <v>2</v>
      </c>
      <c r="T70" s="58"/>
      <c r="U70" s="52" t="s">
        <v>64</v>
      </c>
      <c r="V70" s="46" t="s">
        <v>143</v>
      </c>
    </row>
    <row r="71" spans="1:22" s="3" customFormat="1" ht="30.75" thickBot="1" x14ac:dyDescent="0.3">
      <c r="A71" s="18"/>
      <c r="B71" s="21" t="s">
        <v>194</v>
      </c>
      <c r="C71" s="8"/>
      <c r="D71" s="31" t="s">
        <v>144</v>
      </c>
      <c r="E71" s="23" t="s">
        <v>236</v>
      </c>
      <c r="F71" s="8" t="s">
        <v>18</v>
      </c>
      <c r="G71" s="8"/>
      <c r="H71" s="8">
        <v>1</v>
      </c>
      <c r="I71" s="8"/>
      <c r="J71" s="8"/>
      <c r="K71" s="8"/>
      <c r="L71" s="8"/>
      <c r="M71" s="8"/>
      <c r="N71" s="8"/>
      <c r="O71" s="8"/>
      <c r="P71" s="8"/>
      <c r="Q71" s="8"/>
      <c r="R71" s="8"/>
      <c r="S71" s="41">
        <v>1</v>
      </c>
      <c r="T71" s="52" t="s">
        <v>37</v>
      </c>
      <c r="U71" s="52" t="s">
        <v>65</v>
      </c>
      <c r="V71" s="46" t="s">
        <v>110</v>
      </c>
    </row>
    <row r="72" spans="1:22" s="3" customFormat="1" ht="30.75" thickBot="1" x14ac:dyDescent="0.3">
      <c r="A72" s="20"/>
      <c r="B72" s="21" t="s">
        <v>194</v>
      </c>
      <c r="C72" s="8"/>
      <c r="D72" s="31" t="s">
        <v>137</v>
      </c>
      <c r="E72" s="23" t="s">
        <v>139</v>
      </c>
      <c r="F72" s="8" t="s">
        <v>16</v>
      </c>
      <c r="G72" s="8"/>
      <c r="H72" s="8"/>
      <c r="I72" s="8"/>
      <c r="J72" s="8"/>
      <c r="K72" s="21"/>
      <c r="L72" s="21">
        <v>2</v>
      </c>
      <c r="M72" s="8"/>
      <c r="N72" s="8"/>
      <c r="O72" s="8"/>
      <c r="P72" s="8"/>
      <c r="Q72" s="8"/>
      <c r="R72" s="8"/>
      <c r="S72" s="41">
        <v>2</v>
      </c>
      <c r="T72" s="58"/>
      <c r="U72" s="52" t="s">
        <v>379</v>
      </c>
      <c r="V72" s="46" t="s">
        <v>138</v>
      </c>
    </row>
    <row r="73" spans="1:22" s="3" customFormat="1" ht="30.75" thickBot="1" x14ac:dyDescent="0.3">
      <c r="A73" s="18"/>
      <c r="B73" s="21" t="s">
        <v>194</v>
      </c>
      <c r="C73" s="8"/>
      <c r="D73" s="31" t="s">
        <v>200</v>
      </c>
      <c r="E73" s="24" t="s">
        <v>219</v>
      </c>
      <c r="F73" s="8" t="s">
        <v>18</v>
      </c>
      <c r="G73" s="8"/>
      <c r="H73" s="8"/>
      <c r="I73" s="8">
        <v>2</v>
      </c>
      <c r="J73" s="8"/>
      <c r="K73" s="8"/>
      <c r="L73" s="8"/>
      <c r="M73" s="8"/>
      <c r="N73" s="8"/>
      <c r="O73" s="8"/>
      <c r="P73" s="8"/>
      <c r="Q73" s="8"/>
      <c r="R73" s="8"/>
      <c r="S73" s="41">
        <v>2</v>
      </c>
      <c r="T73" s="58"/>
      <c r="U73" s="52" t="s">
        <v>67</v>
      </c>
      <c r="V73" s="46" t="s">
        <v>114</v>
      </c>
    </row>
    <row r="74" spans="1:22" s="3" customFormat="1" ht="30.75" thickBot="1" x14ac:dyDescent="0.3">
      <c r="A74" s="20"/>
      <c r="B74" s="21" t="s">
        <v>194</v>
      </c>
      <c r="C74" s="8"/>
      <c r="D74" s="31" t="s">
        <v>201</v>
      </c>
      <c r="E74" s="24" t="s">
        <v>220</v>
      </c>
      <c r="F74" s="8" t="s">
        <v>16</v>
      </c>
      <c r="G74" s="8"/>
      <c r="H74" s="8"/>
      <c r="I74" s="8"/>
      <c r="J74" s="8">
        <v>2</v>
      </c>
      <c r="K74" s="8"/>
      <c r="L74" s="8"/>
      <c r="M74" s="8"/>
      <c r="N74" s="8"/>
      <c r="O74" s="8"/>
      <c r="P74" s="8"/>
      <c r="Q74" s="8"/>
      <c r="R74" s="8"/>
      <c r="S74" s="41">
        <v>2</v>
      </c>
      <c r="T74" s="52" t="s">
        <v>32</v>
      </c>
      <c r="U74" s="52" t="s">
        <v>67</v>
      </c>
      <c r="V74" s="46" t="s">
        <v>111</v>
      </c>
    </row>
    <row r="75" spans="1:22" s="3" customFormat="1" ht="30.75" thickBot="1" x14ac:dyDescent="0.3">
      <c r="A75" s="20"/>
      <c r="B75" s="21" t="s">
        <v>194</v>
      </c>
      <c r="C75" s="8"/>
      <c r="D75" s="31" t="s">
        <v>202</v>
      </c>
      <c r="E75" s="24" t="s">
        <v>221</v>
      </c>
      <c r="F75" s="8" t="s">
        <v>18</v>
      </c>
      <c r="G75" s="8">
        <v>2</v>
      </c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41">
        <v>2</v>
      </c>
      <c r="T75" s="58"/>
      <c r="U75" s="52" t="s">
        <v>67</v>
      </c>
      <c r="V75" s="46" t="s">
        <v>112</v>
      </c>
    </row>
    <row r="76" spans="1:22" s="3" customFormat="1" ht="30.75" thickBot="1" x14ac:dyDescent="0.3">
      <c r="A76" s="20"/>
      <c r="B76" s="21" t="s">
        <v>194</v>
      </c>
      <c r="C76" s="8"/>
      <c r="D76" s="31" t="s">
        <v>203</v>
      </c>
      <c r="E76" s="24" t="s">
        <v>222</v>
      </c>
      <c r="F76" s="8" t="s">
        <v>16</v>
      </c>
      <c r="G76" s="8"/>
      <c r="H76" s="8">
        <v>2</v>
      </c>
      <c r="I76" s="8"/>
      <c r="J76" s="8"/>
      <c r="K76" s="8"/>
      <c r="L76" s="8"/>
      <c r="M76" s="8"/>
      <c r="N76" s="8"/>
      <c r="O76" s="8"/>
      <c r="P76" s="8"/>
      <c r="Q76" s="8"/>
      <c r="R76" s="8"/>
      <c r="S76" s="41">
        <v>2</v>
      </c>
      <c r="T76" s="52" t="s">
        <v>33</v>
      </c>
      <c r="U76" s="52" t="s">
        <v>67</v>
      </c>
      <c r="V76" s="45" t="s">
        <v>113</v>
      </c>
    </row>
    <row r="77" spans="1:22" s="3" customFormat="1" ht="30.75" thickBot="1" x14ac:dyDescent="0.3">
      <c r="A77" s="29"/>
      <c r="B77" s="21" t="s">
        <v>194</v>
      </c>
      <c r="C77" s="8"/>
      <c r="D77" s="31" t="s">
        <v>204</v>
      </c>
      <c r="E77" s="24" t="s">
        <v>223</v>
      </c>
      <c r="F77" s="8" t="s">
        <v>18</v>
      </c>
      <c r="G77" s="8"/>
      <c r="H77" s="8"/>
      <c r="I77" s="8"/>
      <c r="J77" s="8"/>
      <c r="K77" s="8">
        <v>2</v>
      </c>
      <c r="L77" s="8"/>
      <c r="M77" s="8"/>
      <c r="N77" s="8"/>
      <c r="O77" s="8"/>
      <c r="P77" s="8"/>
      <c r="Q77" s="8"/>
      <c r="R77" s="8"/>
      <c r="S77" s="41">
        <v>2</v>
      </c>
      <c r="T77" s="58"/>
      <c r="U77" s="52" t="s">
        <v>67</v>
      </c>
      <c r="V77" s="45" t="s">
        <v>115</v>
      </c>
    </row>
    <row r="78" spans="1:22" s="3" customFormat="1" ht="30.75" thickBot="1" x14ac:dyDescent="0.3">
      <c r="A78" s="20"/>
      <c r="B78" s="21" t="s">
        <v>194</v>
      </c>
      <c r="C78" s="8"/>
      <c r="D78" s="31" t="s">
        <v>205</v>
      </c>
      <c r="E78" s="24" t="s">
        <v>224</v>
      </c>
      <c r="F78" s="8" t="s">
        <v>16</v>
      </c>
      <c r="G78" s="8"/>
      <c r="H78" s="8"/>
      <c r="I78" s="8"/>
      <c r="J78" s="8"/>
      <c r="K78" s="8"/>
      <c r="L78" s="8">
        <v>2</v>
      </c>
      <c r="M78" s="8"/>
      <c r="N78" s="8"/>
      <c r="O78" s="8"/>
      <c r="P78" s="8"/>
      <c r="Q78" s="8"/>
      <c r="R78" s="8"/>
      <c r="S78" s="41">
        <v>2</v>
      </c>
      <c r="T78" s="52" t="s">
        <v>34</v>
      </c>
      <c r="U78" s="52" t="s">
        <v>67</v>
      </c>
      <c r="V78" s="45" t="s">
        <v>116</v>
      </c>
    </row>
    <row r="79" spans="1:22" ht="30.75" thickBot="1" x14ac:dyDescent="0.3">
      <c r="A79" s="18"/>
      <c r="B79" s="21" t="s">
        <v>194</v>
      </c>
      <c r="C79" s="8"/>
      <c r="D79" s="31" t="s">
        <v>206</v>
      </c>
      <c r="E79" s="24" t="s">
        <v>225</v>
      </c>
      <c r="F79" s="8" t="s">
        <v>18</v>
      </c>
      <c r="G79" s="8"/>
      <c r="H79" s="8"/>
      <c r="I79" s="8"/>
      <c r="J79" s="8"/>
      <c r="K79" s="8">
        <v>2</v>
      </c>
      <c r="L79" s="8"/>
      <c r="M79" s="8"/>
      <c r="N79" s="8"/>
      <c r="O79" s="8"/>
      <c r="P79" s="8"/>
      <c r="Q79" s="8"/>
      <c r="R79" s="8"/>
      <c r="S79" s="41">
        <v>2</v>
      </c>
      <c r="T79" s="58"/>
      <c r="U79" s="52" t="s">
        <v>67</v>
      </c>
      <c r="V79" s="45" t="s">
        <v>118</v>
      </c>
    </row>
    <row r="80" spans="1:22" ht="30.75" thickBot="1" x14ac:dyDescent="0.3">
      <c r="A80" s="18"/>
      <c r="B80" s="21" t="s">
        <v>194</v>
      </c>
      <c r="C80" s="8"/>
      <c r="D80" s="31" t="s">
        <v>207</v>
      </c>
      <c r="E80" s="24" t="s">
        <v>226</v>
      </c>
      <c r="F80" s="8" t="s">
        <v>16</v>
      </c>
      <c r="G80" s="8"/>
      <c r="H80" s="8"/>
      <c r="I80" s="8"/>
      <c r="J80" s="8"/>
      <c r="K80" s="8"/>
      <c r="L80" s="8">
        <v>2</v>
      </c>
      <c r="M80" s="8"/>
      <c r="N80" s="8"/>
      <c r="O80" s="8"/>
      <c r="P80" s="8"/>
      <c r="Q80" s="8"/>
      <c r="R80" s="8"/>
      <c r="S80" s="41">
        <v>2</v>
      </c>
      <c r="T80" s="52" t="s">
        <v>35</v>
      </c>
      <c r="U80" s="52" t="s">
        <v>67</v>
      </c>
      <c r="V80" s="45" t="s">
        <v>117</v>
      </c>
    </row>
    <row r="81" spans="1:22" ht="30.75" thickBot="1" x14ac:dyDescent="0.3">
      <c r="A81" s="18"/>
      <c r="B81" s="21" t="s">
        <v>194</v>
      </c>
      <c r="C81" s="8"/>
      <c r="D81" s="31" t="s">
        <v>208</v>
      </c>
      <c r="E81" s="24" t="s">
        <v>227</v>
      </c>
      <c r="F81" s="8" t="s">
        <v>18</v>
      </c>
      <c r="G81" s="8">
        <v>2</v>
      </c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41">
        <v>2</v>
      </c>
      <c r="T81" s="58"/>
      <c r="U81" s="52" t="s">
        <v>64</v>
      </c>
      <c r="V81" s="45" t="s">
        <v>121</v>
      </c>
    </row>
    <row r="82" spans="1:22" ht="30.75" thickBot="1" x14ac:dyDescent="0.3">
      <c r="A82" s="18"/>
      <c r="B82" s="21" t="s">
        <v>194</v>
      </c>
      <c r="C82" s="8"/>
      <c r="D82" s="31" t="s">
        <v>209</v>
      </c>
      <c r="E82" s="24" t="s">
        <v>228</v>
      </c>
      <c r="F82" s="8" t="s">
        <v>16</v>
      </c>
      <c r="G82" s="8"/>
      <c r="H82" s="8">
        <v>2</v>
      </c>
      <c r="I82" s="8"/>
      <c r="J82" s="8"/>
      <c r="K82" s="8"/>
      <c r="L82" s="8"/>
      <c r="M82" s="8"/>
      <c r="N82" s="8"/>
      <c r="O82" s="8"/>
      <c r="P82" s="8"/>
      <c r="Q82" s="8"/>
      <c r="R82" s="8"/>
      <c r="S82" s="41">
        <v>2</v>
      </c>
      <c r="T82" s="52" t="s">
        <v>36</v>
      </c>
      <c r="U82" s="52" t="s">
        <v>64</v>
      </c>
      <c r="V82" s="45" t="s">
        <v>120</v>
      </c>
    </row>
    <row r="83" spans="1:22" ht="30.75" thickBot="1" x14ac:dyDescent="0.3">
      <c r="A83" s="18"/>
      <c r="B83" s="21" t="s">
        <v>194</v>
      </c>
      <c r="C83" s="8"/>
      <c r="D83" s="31" t="s">
        <v>210</v>
      </c>
      <c r="E83" s="24" t="s">
        <v>229</v>
      </c>
      <c r="F83" s="8" t="s">
        <v>18</v>
      </c>
      <c r="G83" s="8">
        <v>2</v>
      </c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41">
        <v>2</v>
      </c>
      <c r="T83" s="58"/>
      <c r="U83" s="52" t="s">
        <v>65</v>
      </c>
      <c r="V83" s="45" t="s">
        <v>119</v>
      </c>
    </row>
    <row r="84" spans="1:22" ht="30.75" thickBot="1" x14ac:dyDescent="0.3">
      <c r="A84" s="18"/>
      <c r="B84" s="21" t="s">
        <v>194</v>
      </c>
      <c r="C84" s="8"/>
      <c r="D84" s="31" t="s">
        <v>211</v>
      </c>
      <c r="E84" s="24" t="s">
        <v>230</v>
      </c>
      <c r="F84" s="8" t="s">
        <v>16</v>
      </c>
      <c r="G84" s="8"/>
      <c r="H84" s="8">
        <v>2</v>
      </c>
      <c r="I84" s="8"/>
      <c r="J84" s="8"/>
      <c r="K84" s="8"/>
      <c r="L84" s="8"/>
      <c r="M84" s="8"/>
      <c r="N84" s="8"/>
      <c r="O84" s="8"/>
      <c r="P84" s="8"/>
      <c r="Q84" s="8"/>
      <c r="R84" s="8"/>
      <c r="S84" s="41">
        <v>2</v>
      </c>
      <c r="T84" s="52" t="s">
        <v>37</v>
      </c>
      <c r="U84" s="52" t="s">
        <v>65</v>
      </c>
      <c r="V84" s="45" t="s">
        <v>122</v>
      </c>
    </row>
    <row r="85" spans="1:22" ht="30.75" thickBot="1" x14ac:dyDescent="0.3">
      <c r="A85" s="18"/>
      <c r="B85" s="21" t="s">
        <v>194</v>
      </c>
      <c r="C85" s="8"/>
      <c r="D85" s="31" t="s">
        <v>212</v>
      </c>
      <c r="E85" s="24" t="s">
        <v>231</v>
      </c>
      <c r="F85" s="8" t="s">
        <v>18</v>
      </c>
      <c r="G85" s="8"/>
      <c r="H85" s="8"/>
      <c r="I85" s="8">
        <v>2</v>
      </c>
      <c r="J85" s="8"/>
      <c r="K85" s="8"/>
      <c r="L85" s="8"/>
      <c r="M85" s="8"/>
      <c r="N85" s="8"/>
      <c r="O85" s="8"/>
      <c r="P85" s="8"/>
      <c r="Q85" s="8"/>
      <c r="R85" s="8"/>
      <c r="S85" s="41">
        <v>2</v>
      </c>
      <c r="T85" s="58"/>
      <c r="U85" s="52" t="s">
        <v>65</v>
      </c>
      <c r="V85" s="45" t="s">
        <v>123</v>
      </c>
    </row>
    <row r="86" spans="1:22" ht="30.75" thickBot="1" x14ac:dyDescent="0.3">
      <c r="A86" s="7"/>
      <c r="B86" s="21" t="s">
        <v>194</v>
      </c>
      <c r="C86" s="8"/>
      <c r="D86" s="31" t="s">
        <v>213</v>
      </c>
      <c r="E86" s="24" t="s">
        <v>232</v>
      </c>
      <c r="F86" s="8" t="s">
        <v>16</v>
      </c>
      <c r="G86" s="8"/>
      <c r="H86" s="8"/>
      <c r="I86" s="8"/>
      <c r="J86" s="8">
        <v>2</v>
      </c>
      <c r="K86" s="8"/>
      <c r="L86" s="8"/>
      <c r="M86" s="8"/>
      <c r="N86" s="8"/>
      <c r="O86" s="8"/>
      <c r="P86" s="8"/>
      <c r="Q86" s="8"/>
      <c r="R86" s="8"/>
      <c r="S86" s="41">
        <v>2</v>
      </c>
      <c r="T86" s="52" t="s">
        <v>38</v>
      </c>
      <c r="U86" s="52" t="s">
        <v>65</v>
      </c>
      <c r="V86" s="45" t="s">
        <v>124</v>
      </c>
    </row>
    <row r="87" spans="1:22" ht="30.75" thickBot="1" x14ac:dyDescent="0.3">
      <c r="A87" s="7"/>
      <c r="B87" s="21" t="s">
        <v>194</v>
      </c>
      <c r="C87" s="8"/>
      <c r="D87" s="31" t="s">
        <v>214</v>
      </c>
      <c r="E87" s="24" t="s">
        <v>233</v>
      </c>
      <c r="F87" s="8" t="s">
        <v>18</v>
      </c>
      <c r="G87" s="8"/>
      <c r="H87" s="8"/>
      <c r="I87" s="8">
        <v>2</v>
      </c>
      <c r="J87" s="8"/>
      <c r="K87" s="8"/>
      <c r="L87" s="8"/>
      <c r="M87" s="8"/>
      <c r="N87" s="8"/>
      <c r="O87" s="8"/>
      <c r="P87" s="8"/>
      <c r="Q87" s="8"/>
      <c r="R87" s="8"/>
      <c r="S87" s="41">
        <v>2</v>
      </c>
      <c r="T87" s="58"/>
      <c r="U87" s="52" t="s">
        <v>68</v>
      </c>
      <c r="V87" s="46" t="s">
        <v>125</v>
      </c>
    </row>
    <row r="88" spans="1:22" s="35" customFormat="1" ht="30.75" thickBot="1" x14ac:dyDescent="0.3">
      <c r="A88" s="7"/>
      <c r="B88" s="21" t="s">
        <v>194</v>
      </c>
      <c r="C88" s="8"/>
      <c r="D88" s="31" t="s">
        <v>215</v>
      </c>
      <c r="E88" s="24" t="s">
        <v>234</v>
      </c>
      <c r="F88" s="8" t="s">
        <v>16</v>
      </c>
      <c r="G88" s="8"/>
      <c r="H88" s="8"/>
      <c r="I88" s="8"/>
      <c r="J88" s="8">
        <v>2</v>
      </c>
      <c r="K88" s="8"/>
      <c r="L88" s="8"/>
      <c r="M88" s="8"/>
      <c r="N88" s="8"/>
      <c r="O88" s="8"/>
      <c r="P88" s="8"/>
      <c r="Q88" s="8"/>
      <c r="R88" s="8"/>
      <c r="S88" s="41">
        <v>2</v>
      </c>
      <c r="T88" s="52" t="s">
        <v>39</v>
      </c>
      <c r="U88" s="52" t="s">
        <v>68</v>
      </c>
      <c r="V88" s="46" t="s">
        <v>126</v>
      </c>
    </row>
    <row r="89" spans="1:22" s="35" customFormat="1" ht="20.45" customHeight="1" thickBot="1" x14ac:dyDescent="0.3">
      <c r="A89" s="7"/>
      <c r="B89" s="21" t="s">
        <v>194</v>
      </c>
      <c r="C89" s="8"/>
      <c r="D89" s="31" t="s">
        <v>154</v>
      </c>
      <c r="E89" s="23" t="s">
        <v>155</v>
      </c>
      <c r="F89" s="8" t="s">
        <v>18</v>
      </c>
      <c r="G89" s="8"/>
      <c r="H89" s="8"/>
      <c r="I89" s="8"/>
      <c r="J89" s="21" t="s">
        <v>98</v>
      </c>
      <c r="K89" s="8"/>
      <c r="L89" s="8"/>
      <c r="M89" s="8"/>
      <c r="N89" s="8"/>
      <c r="O89" s="8"/>
      <c r="P89" s="8"/>
      <c r="Q89" s="8"/>
      <c r="R89" s="8"/>
      <c r="S89" s="41">
        <v>3</v>
      </c>
      <c r="T89" s="58"/>
      <c r="U89" s="52" t="s">
        <v>69</v>
      </c>
      <c r="V89" s="46" t="s">
        <v>140</v>
      </c>
    </row>
    <row r="90" spans="1:22" ht="30.75" thickBot="1" x14ac:dyDescent="0.3">
      <c r="A90" s="7"/>
      <c r="B90" s="21" t="s">
        <v>194</v>
      </c>
      <c r="C90" s="8"/>
      <c r="D90" s="31" t="s">
        <v>56</v>
      </c>
      <c r="E90" s="24" t="s">
        <v>80</v>
      </c>
      <c r="F90" s="8" t="s">
        <v>16</v>
      </c>
      <c r="G90" s="8"/>
      <c r="H90" s="8">
        <v>1</v>
      </c>
      <c r="I90" s="8"/>
      <c r="J90" s="8"/>
      <c r="K90" s="8"/>
      <c r="L90" s="8"/>
      <c r="M90" s="8"/>
      <c r="N90" s="8"/>
      <c r="O90" s="8"/>
      <c r="P90" s="8"/>
      <c r="Q90" s="8"/>
      <c r="R90" s="8"/>
      <c r="S90" s="41">
        <v>1</v>
      </c>
      <c r="T90" s="58"/>
      <c r="U90" s="52" t="s">
        <v>61</v>
      </c>
      <c r="V90" s="46" t="s">
        <v>127</v>
      </c>
    </row>
    <row r="91" spans="1:22" ht="30.75" thickBot="1" x14ac:dyDescent="0.3">
      <c r="A91" s="7"/>
      <c r="B91" s="21" t="s">
        <v>194</v>
      </c>
      <c r="C91" s="8"/>
      <c r="D91" s="31" t="s">
        <v>42</v>
      </c>
      <c r="E91" s="24" t="s">
        <v>81</v>
      </c>
      <c r="F91" s="8" t="s">
        <v>18</v>
      </c>
      <c r="G91" s="8"/>
      <c r="H91" s="8"/>
      <c r="I91" s="8"/>
      <c r="J91" s="8"/>
      <c r="K91" s="8">
        <v>1</v>
      </c>
      <c r="L91" s="8"/>
      <c r="M91" s="8"/>
      <c r="N91" s="8"/>
      <c r="O91" s="8"/>
      <c r="P91" s="8"/>
      <c r="Q91" s="8"/>
      <c r="R91" s="8"/>
      <c r="S91" s="41">
        <v>1</v>
      </c>
      <c r="T91" s="58"/>
      <c r="U91" s="52" t="s">
        <v>61</v>
      </c>
      <c r="V91" s="46" t="s">
        <v>128</v>
      </c>
    </row>
    <row r="92" spans="1:22" ht="30.75" thickBot="1" x14ac:dyDescent="0.3">
      <c r="A92" s="7"/>
      <c r="B92" s="21" t="s">
        <v>194</v>
      </c>
      <c r="C92" s="8"/>
      <c r="D92" s="31" t="s">
        <v>40</v>
      </c>
      <c r="E92" s="24" t="s">
        <v>82</v>
      </c>
      <c r="F92" s="8" t="s">
        <v>18</v>
      </c>
      <c r="G92" s="8"/>
      <c r="H92" s="8">
        <v>1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41">
        <v>1</v>
      </c>
      <c r="T92" s="58"/>
      <c r="U92" s="52" t="s">
        <v>61</v>
      </c>
      <c r="V92" s="46" t="s">
        <v>129</v>
      </c>
    </row>
    <row r="93" spans="1:22" ht="45.75" thickBot="1" x14ac:dyDescent="0.3">
      <c r="A93" s="7"/>
      <c r="B93" s="21" t="s">
        <v>194</v>
      </c>
      <c r="C93" s="8"/>
      <c r="D93" s="31" t="s">
        <v>41</v>
      </c>
      <c r="E93" s="23" t="s">
        <v>83</v>
      </c>
      <c r="F93" s="8" t="s">
        <v>18</v>
      </c>
      <c r="G93" s="8"/>
      <c r="H93" s="8"/>
      <c r="I93" s="8"/>
      <c r="J93" s="8">
        <v>1</v>
      </c>
      <c r="K93" s="8"/>
      <c r="L93" s="8"/>
      <c r="M93" s="8"/>
      <c r="N93" s="8"/>
      <c r="O93" s="8"/>
      <c r="P93" s="8"/>
      <c r="Q93" s="8"/>
      <c r="R93" s="8"/>
      <c r="S93" s="41">
        <v>1</v>
      </c>
      <c r="T93" s="58"/>
      <c r="U93" s="52" t="s">
        <v>61</v>
      </c>
      <c r="V93" s="46" t="s">
        <v>130</v>
      </c>
    </row>
    <row r="94" spans="1:22" ht="30.75" thickBot="1" x14ac:dyDescent="0.3">
      <c r="A94" s="7"/>
      <c r="B94" s="21" t="s">
        <v>194</v>
      </c>
      <c r="C94" s="8"/>
      <c r="D94" s="31" t="s">
        <v>216</v>
      </c>
      <c r="E94" s="23" t="s">
        <v>149</v>
      </c>
      <c r="F94" s="8" t="s">
        <v>18</v>
      </c>
      <c r="G94" s="8">
        <v>1</v>
      </c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41">
        <v>1</v>
      </c>
      <c r="T94" s="58"/>
      <c r="U94" s="52" t="s">
        <v>65</v>
      </c>
      <c r="V94" s="46" t="s">
        <v>237</v>
      </c>
    </row>
    <row r="95" spans="1:22" ht="15.75" thickBot="1" x14ac:dyDescent="0.3">
      <c r="A95" s="7"/>
      <c r="B95" s="21" t="s">
        <v>194</v>
      </c>
      <c r="C95" s="8"/>
      <c r="D95" s="31" t="s">
        <v>217</v>
      </c>
      <c r="E95" s="23" t="s">
        <v>150</v>
      </c>
      <c r="F95" s="8" t="s">
        <v>18</v>
      </c>
      <c r="G95" s="8"/>
      <c r="H95" s="8">
        <v>1</v>
      </c>
      <c r="I95" s="8"/>
      <c r="J95" s="8"/>
      <c r="K95" s="8"/>
      <c r="L95" s="8"/>
      <c r="M95" s="8"/>
      <c r="N95" s="8"/>
      <c r="O95" s="8"/>
      <c r="P95" s="8"/>
      <c r="Q95" s="8"/>
      <c r="R95" s="8"/>
      <c r="S95" s="41">
        <v>1</v>
      </c>
      <c r="T95" s="58"/>
      <c r="U95" s="52" t="s">
        <v>65</v>
      </c>
      <c r="V95" s="46"/>
    </row>
    <row r="96" spans="1:22" ht="15.75" thickBot="1" x14ac:dyDescent="0.3">
      <c r="A96" s="7"/>
      <c r="B96" s="21"/>
      <c r="C96" s="8"/>
      <c r="D96" s="8"/>
      <c r="E96" s="23"/>
      <c r="F96" s="8"/>
      <c r="G96" s="143">
        <v>15</v>
      </c>
      <c r="H96" s="143">
        <v>14</v>
      </c>
      <c r="I96" s="143">
        <v>11</v>
      </c>
      <c r="J96" s="143">
        <v>14</v>
      </c>
      <c r="K96" s="143">
        <v>11</v>
      </c>
      <c r="L96" s="143">
        <v>10</v>
      </c>
      <c r="M96" s="8"/>
      <c r="N96" s="8"/>
      <c r="O96" s="8"/>
      <c r="P96" s="8"/>
      <c r="Q96" s="8"/>
      <c r="R96" s="8"/>
      <c r="S96" s="41"/>
      <c r="T96" s="58"/>
      <c r="U96" s="52"/>
      <c r="V96" s="46"/>
    </row>
    <row r="97" spans="1:22" ht="15.75" thickBot="1" x14ac:dyDescent="0.3">
      <c r="A97" s="7"/>
      <c r="B97" s="8"/>
      <c r="C97" s="8"/>
      <c r="D97" s="8"/>
      <c r="E97" s="9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41"/>
      <c r="T97" s="58"/>
      <c r="U97" s="58"/>
      <c r="V97" s="47"/>
    </row>
    <row r="98" spans="1:22" ht="32.25" thickBot="1" x14ac:dyDescent="0.3">
      <c r="A98" s="7"/>
      <c r="B98" s="21" t="s">
        <v>195</v>
      </c>
      <c r="C98" s="8"/>
      <c r="D98" s="32" t="s">
        <v>172</v>
      </c>
      <c r="E98" s="28" t="s">
        <v>152</v>
      </c>
      <c r="F98" s="8" t="s">
        <v>18</v>
      </c>
      <c r="G98" s="8"/>
      <c r="H98" s="8"/>
      <c r="I98" s="8"/>
      <c r="J98" s="8"/>
      <c r="K98" s="8"/>
      <c r="L98" s="8"/>
      <c r="M98" s="21" t="s">
        <v>132</v>
      </c>
      <c r="N98" s="8"/>
      <c r="O98" s="8"/>
      <c r="P98" s="8"/>
      <c r="Q98" s="8"/>
      <c r="R98" s="8"/>
      <c r="S98" s="41">
        <v>3</v>
      </c>
      <c r="T98" s="52"/>
      <c r="U98" s="52" t="s">
        <v>64</v>
      </c>
      <c r="V98" s="47"/>
    </row>
    <row r="99" spans="1:22" ht="45.75" thickBot="1" x14ac:dyDescent="0.3">
      <c r="A99" s="7"/>
      <c r="B99" s="21" t="s">
        <v>195</v>
      </c>
      <c r="C99" s="8"/>
      <c r="D99" s="32" t="s">
        <v>173</v>
      </c>
      <c r="E99" s="24" t="s">
        <v>153</v>
      </c>
      <c r="F99" s="8" t="s">
        <v>18</v>
      </c>
      <c r="G99" s="8"/>
      <c r="H99" s="8"/>
      <c r="I99" s="8"/>
      <c r="J99" s="8"/>
      <c r="K99" s="8"/>
      <c r="L99" s="8"/>
      <c r="M99" s="8"/>
      <c r="N99" s="21" t="s">
        <v>133</v>
      </c>
      <c r="O99" s="8"/>
      <c r="P99" s="8"/>
      <c r="Q99" s="8"/>
      <c r="R99" s="8"/>
      <c r="S99" s="41">
        <v>2</v>
      </c>
      <c r="T99" s="59"/>
      <c r="U99" s="52" t="s">
        <v>65</v>
      </c>
      <c r="V99" s="47"/>
    </row>
    <row r="100" spans="1:22" ht="30.75" thickBot="1" x14ac:dyDescent="0.3">
      <c r="A100" s="7"/>
      <c r="B100" s="21" t="s">
        <v>195</v>
      </c>
      <c r="C100" s="8"/>
      <c r="D100" s="32" t="s">
        <v>174</v>
      </c>
      <c r="E100" s="113" t="s">
        <v>156</v>
      </c>
      <c r="F100" s="8" t="s">
        <v>18</v>
      </c>
      <c r="G100" s="8"/>
      <c r="H100" s="8"/>
      <c r="I100" s="8"/>
      <c r="J100" s="8"/>
      <c r="K100" s="8"/>
      <c r="L100" s="8"/>
      <c r="M100" s="21" t="s">
        <v>133</v>
      </c>
      <c r="N100" s="21"/>
      <c r="O100" s="8"/>
      <c r="P100" s="8"/>
      <c r="Q100" s="8"/>
      <c r="R100" s="8"/>
      <c r="S100" s="41">
        <v>2</v>
      </c>
      <c r="T100" s="59"/>
      <c r="U100" s="52" t="s">
        <v>67</v>
      </c>
      <c r="V100" s="47"/>
    </row>
    <row r="101" spans="1:22" ht="30.75" thickBot="1" x14ac:dyDescent="0.3">
      <c r="A101" s="7"/>
      <c r="B101" s="21" t="s">
        <v>195</v>
      </c>
      <c r="C101" s="8"/>
      <c r="D101" s="32" t="s">
        <v>175</v>
      </c>
      <c r="E101" s="24" t="s">
        <v>157</v>
      </c>
      <c r="F101" s="8" t="s">
        <v>18</v>
      </c>
      <c r="G101" s="8"/>
      <c r="H101" s="8"/>
      <c r="I101" s="8"/>
      <c r="J101" s="8"/>
      <c r="K101" s="8"/>
      <c r="L101" s="8"/>
      <c r="M101" s="21"/>
      <c r="N101" s="21" t="s">
        <v>133</v>
      </c>
      <c r="O101" s="8"/>
      <c r="P101" s="8"/>
      <c r="Q101" s="8"/>
      <c r="R101" s="8"/>
      <c r="S101" s="41">
        <v>2</v>
      </c>
      <c r="T101" s="59"/>
      <c r="U101" s="52" t="s">
        <v>67</v>
      </c>
      <c r="V101" s="47"/>
    </row>
    <row r="102" spans="1:22" ht="30.75" thickBot="1" x14ac:dyDescent="0.3">
      <c r="A102" s="7"/>
      <c r="B102" s="21" t="s">
        <v>195</v>
      </c>
      <c r="C102" s="8"/>
      <c r="D102" s="32" t="s">
        <v>134</v>
      </c>
      <c r="E102" s="114" t="s">
        <v>159</v>
      </c>
      <c r="F102" s="8" t="s">
        <v>16</v>
      </c>
      <c r="G102" s="8"/>
      <c r="H102" s="8"/>
      <c r="I102" s="8"/>
      <c r="J102" s="8"/>
      <c r="K102" s="8"/>
      <c r="L102" s="8"/>
      <c r="M102" s="21" t="s">
        <v>98</v>
      </c>
      <c r="N102" s="21"/>
      <c r="O102" s="8"/>
      <c r="P102" s="8"/>
      <c r="Q102" s="8"/>
      <c r="R102" s="8"/>
      <c r="S102" s="41">
        <v>3</v>
      </c>
      <c r="T102" s="59"/>
      <c r="U102" s="52" t="s">
        <v>61</v>
      </c>
      <c r="V102" s="47"/>
    </row>
    <row r="103" spans="1:22" ht="45.75" thickBot="1" x14ac:dyDescent="0.3">
      <c r="A103" s="7"/>
      <c r="B103" s="21" t="s">
        <v>195</v>
      </c>
      <c r="C103" s="8"/>
      <c r="D103" s="32" t="s">
        <v>135</v>
      </c>
      <c r="E103" s="113" t="s">
        <v>186</v>
      </c>
      <c r="F103" s="8" t="s">
        <v>16</v>
      </c>
      <c r="G103" s="8"/>
      <c r="H103" s="8"/>
      <c r="I103" s="8"/>
      <c r="J103" s="8"/>
      <c r="K103" s="8"/>
      <c r="L103" s="8"/>
      <c r="M103" s="21"/>
      <c r="N103" s="21" t="s">
        <v>133</v>
      </c>
      <c r="O103" s="8"/>
      <c r="P103" s="8"/>
      <c r="Q103" s="8"/>
      <c r="R103" s="8"/>
      <c r="S103" s="41">
        <v>2</v>
      </c>
      <c r="T103" s="59"/>
      <c r="U103" s="52" t="s">
        <v>62</v>
      </c>
      <c r="V103" s="47"/>
    </row>
    <row r="104" spans="1:22" ht="45.75" thickBot="1" x14ac:dyDescent="0.3">
      <c r="A104" s="7"/>
      <c r="B104" s="21" t="s">
        <v>195</v>
      </c>
      <c r="C104" s="8"/>
      <c r="D104" s="32" t="s">
        <v>77</v>
      </c>
      <c r="E104" s="24" t="s">
        <v>84</v>
      </c>
      <c r="F104" s="8" t="s">
        <v>16</v>
      </c>
      <c r="G104" s="8"/>
      <c r="H104" s="8"/>
      <c r="I104" s="8"/>
      <c r="J104" s="8"/>
      <c r="K104" s="8"/>
      <c r="L104" s="8"/>
      <c r="M104" s="8"/>
      <c r="N104" s="8">
        <v>2</v>
      </c>
      <c r="O104" s="8"/>
      <c r="P104" s="8"/>
      <c r="Q104" s="8"/>
      <c r="R104" s="8"/>
      <c r="S104" s="41">
        <v>2</v>
      </c>
      <c r="T104" s="58"/>
      <c r="U104" s="52" t="s">
        <v>68</v>
      </c>
      <c r="V104" s="47"/>
    </row>
    <row r="105" spans="1:22" ht="15.75" thickBot="1" x14ac:dyDescent="0.3">
      <c r="A105" s="7"/>
      <c r="B105" s="21"/>
      <c r="C105" s="8"/>
      <c r="D105" s="8"/>
      <c r="E105" s="24"/>
      <c r="F105" s="8"/>
      <c r="G105" s="8"/>
      <c r="H105" s="8"/>
      <c r="I105" s="8"/>
      <c r="J105" s="8"/>
      <c r="K105" s="8"/>
      <c r="L105" s="8"/>
      <c r="M105" s="143">
        <v>8</v>
      </c>
      <c r="N105" s="143">
        <v>8</v>
      </c>
      <c r="O105" s="8"/>
      <c r="P105" s="8"/>
      <c r="Q105" s="8"/>
      <c r="R105" s="8"/>
      <c r="S105" s="116">
        <f>SUM(S98:S104,S53:S95)</f>
        <v>91</v>
      </c>
      <c r="T105" s="58"/>
      <c r="U105" s="52"/>
      <c r="V105" s="47"/>
    </row>
    <row r="106" spans="1:22" ht="15.75" thickBot="1" x14ac:dyDescent="0.3">
      <c r="A106" s="7"/>
      <c r="B106" s="8"/>
      <c r="C106" s="8"/>
      <c r="D106" s="8"/>
      <c r="E106" s="9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41"/>
      <c r="T106" s="58"/>
      <c r="U106" s="58"/>
      <c r="V106" s="47"/>
    </row>
    <row r="107" spans="1:22" ht="30.75" thickBot="1" x14ac:dyDescent="0.3">
      <c r="A107" s="7"/>
      <c r="B107" s="21" t="s">
        <v>196</v>
      </c>
      <c r="C107" s="8"/>
      <c r="D107" s="31" t="s">
        <v>43</v>
      </c>
      <c r="E107" s="24" t="s">
        <v>187</v>
      </c>
      <c r="F107" s="8" t="s">
        <v>18</v>
      </c>
      <c r="G107" s="8"/>
      <c r="H107" s="8"/>
      <c r="I107" s="8"/>
      <c r="J107" s="8"/>
      <c r="K107" s="8"/>
      <c r="L107" s="8"/>
      <c r="M107" s="8">
        <v>2</v>
      </c>
      <c r="N107" s="8"/>
      <c r="O107" s="8"/>
      <c r="P107" s="8"/>
      <c r="Q107" s="8"/>
      <c r="R107" s="8"/>
      <c r="S107" s="41">
        <v>2</v>
      </c>
      <c r="T107" s="52"/>
      <c r="U107" s="52" t="s">
        <v>65</v>
      </c>
      <c r="V107" s="47"/>
    </row>
    <row r="108" spans="1:22" ht="30.75" thickBot="1" x14ac:dyDescent="0.3">
      <c r="A108" s="7"/>
      <c r="B108" s="21" t="s">
        <v>196</v>
      </c>
      <c r="C108" s="8"/>
      <c r="D108" s="32" t="s">
        <v>136</v>
      </c>
      <c r="E108" s="24" t="s">
        <v>188</v>
      </c>
      <c r="F108" s="8" t="s">
        <v>18</v>
      </c>
      <c r="G108" s="8"/>
      <c r="H108" s="8"/>
      <c r="I108" s="8"/>
      <c r="J108" s="8"/>
      <c r="K108" s="8"/>
      <c r="L108" s="8"/>
      <c r="M108" s="8"/>
      <c r="N108" s="8">
        <v>2</v>
      </c>
      <c r="O108" s="8"/>
      <c r="P108" s="8"/>
      <c r="Q108" s="8"/>
      <c r="R108" s="8"/>
      <c r="S108" s="41">
        <v>2</v>
      </c>
      <c r="T108" s="58"/>
      <c r="U108" s="52" t="s">
        <v>65</v>
      </c>
      <c r="V108" s="47"/>
    </row>
    <row r="109" spans="1:22" ht="45.75" thickBot="1" x14ac:dyDescent="0.3">
      <c r="A109" s="7"/>
      <c r="B109" s="21" t="s">
        <v>196</v>
      </c>
      <c r="C109" s="8"/>
      <c r="D109" s="31" t="s">
        <v>44</v>
      </c>
      <c r="E109" s="24" t="s">
        <v>85</v>
      </c>
      <c r="F109" s="8" t="s">
        <v>18</v>
      </c>
      <c r="G109" s="8"/>
      <c r="H109" s="8"/>
      <c r="I109" s="8"/>
      <c r="J109" s="8"/>
      <c r="K109" s="8"/>
      <c r="L109" s="8"/>
      <c r="M109" s="8">
        <v>2</v>
      </c>
      <c r="N109" s="8"/>
      <c r="O109" s="8"/>
      <c r="P109" s="8"/>
      <c r="Q109" s="8"/>
      <c r="R109" s="8"/>
      <c r="S109" s="41">
        <v>2</v>
      </c>
      <c r="T109" s="52"/>
      <c r="U109" s="52" t="s">
        <v>64</v>
      </c>
      <c r="V109" s="46" t="s">
        <v>162</v>
      </c>
    </row>
    <row r="110" spans="1:22" ht="45.75" thickBot="1" x14ac:dyDescent="0.3">
      <c r="A110" s="7"/>
      <c r="B110" s="21" t="s">
        <v>196</v>
      </c>
      <c r="C110" s="8"/>
      <c r="D110" s="31" t="s">
        <v>45</v>
      </c>
      <c r="E110" s="24" t="s">
        <v>86</v>
      </c>
      <c r="F110" s="8" t="s">
        <v>18</v>
      </c>
      <c r="G110" s="8"/>
      <c r="H110" s="8"/>
      <c r="I110" s="8"/>
      <c r="J110" s="8"/>
      <c r="K110" s="8"/>
      <c r="L110" s="8"/>
      <c r="M110" s="8"/>
      <c r="N110" s="8">
        <v>2</v>
      </c>
      <c r="O110" s="8"/>
      <c r="P110" s="8"/>
      <c r="Q110" s="8"/>
      <c r="R110" s="8"/>
      <c r="S110" s="41">
        <v>2</v>
      </c>
      <c r="T110" s="52"/>
      <c r="U110" s="52" t="s">
        <v>65</v>
      </c>
      <c r="V110" s="46" t="s">
        <v>163</v>
      </c>
    </row>
    <row r="111" spans="1:22" ht="45.75" thickBot="1" x14ac:dyDescent="0.3">
      <c r="A111" s="7"/>
      <c r="B111" s="21" t="s">
        <v>196</v>
      </c>
      <c r="C111" s="8"/>
      <c r="D111" s="31" t="s">
        <v>46</v>
      </c>
      <c r="E111" s="24" t="s">
        <v>87</v>
      </c>
      <c r="F111" s="8" t="s">
        <v>18</v>
      </c>
      <c r="G111" s="8"/>
      <c r="H111" s="8"/>
      <c r="I111" s="8"/>
      <c r="J111" s="8"/>
      <c r="K111" s="8"/>
      <c r="L111" s="8"/>
      <c r="M111" s="8">
        <v>2</v>
      </c>
      <c r="N111" s="8"/>
      <c r="O111" s="8"/>
      <c r="P111" s="8"/>
      <c r="Q111" s="8"/>
      <c r="R111" s="8"/>
      <c r="S111" s="41">
        <v>2</v>
      </c>
      <c r="T111" s="52"/>
      <c r="U111" s="52" t="s">
        <v>68</v>
      </c>
      <c r="V111" s="46" t="s">
        <v>164</v>
      </c>
    </row>
    <row r="112" spans="1:22" ht="45.75" thickBot="1" x14ac:dyDescent="0.3">
      <c r="A112" s="7"/>
      <c r="B112" s="21" t="s">
        <v>196</v>
      </c>
      <c r="C112" s="8"/>
      <c r="D112" s="31" t="s">
        <v>47</v>
      </c>
      <c r="E112" s="24" t="s">
        <v>88</v>
      </c>
      <c r="F112" s="8" t="s">
        <v>18</v>
      </c>
      <c r="G112" s="8"/>
      <c r="H112" s="8"/>
      <c r="I112" s="8"/>
      <c r="J112" s="8"/>
      <c r="K112" s="8"/>
      <c r="L112" s="8"/>
      <c r="M112" s="8"/>
      <c r="N112" s="8"/>
      <c r="O112" s="8"/>
      <c r="P112" s="8">
        <v>2</v>
      </c>
      <c r="Q112" s="8"/>
      <c r="R112" s="8"/>
      <c r="S112" s="41">
        <v>2</v>
      </c>
      <c r="T112" s="52"/>
      <c r="U112" s="52" t="s">
        <v>69</v>
      </c>
      <c r="V112" s="46" t="s">
        <v>165</v>
      </c>
    </row>
    <row r="113" spans="1:22" ht="45.75" thickBot="1" x14ac:dyDescent="0.3">
      <c r="A113" s="7"/>
      <c r="B113" s="21" t="s">
        <v>196</v>
      </c>
      <c r="C113" s="8"/>
      <c r="D113" s="31" t="s">
        <v>48</v>
      </c>
      <c r="E113" s="24" t="s">
        <v>89</v>
      </c>
      <c r="F113" s="8" t="s">
        <v>18</v>
      </c>
      <c r="G113" s="8"/>
      <c r="H113" s="8"/>
      <c r="I113" s="8"/>
      <c r="J113" s="8"/>
      <c r="K113" s="8"/>
      <c r="L113" s="8"/>
      <c r="M113" s="8"/>
      <c r="N113" s="8"/>
      <c r="O113" s="8">
        <v>2</v>
      </c>
      <c r="P113" s="8"/>
      <c r="Q113" s="8"/>
      <c r="R113" s="8"/>
      <c r="S113" s="41">
        <v>2</v>
      </c>
      <c r="T113" s="52"/>
      <c r="U113" s="52" t="s">
        <v>67</v>
      </c>
      <c r="V113" s="46" t="s">
        <v>166</v>
      </c>
    </row>
    <row r="114" spans="1:22" ht="45.75" thickBot="1" x14ac:dyDescent="0.3">
      <c r="A114" s="7"/>
      <c r="B114" s="21" t="s">
        <v>196</v>
      </c>
      <c r="C114" s="8"/>
      <c r="D114" s="31" t="s">
        <v>49</v>
      </c>
      <c r="E114" s="24" t="s">
        <v>90</v>
      </c>
      <c r="F114" s="8" t="s">
        <v>18</v>
      </c>
      <c r="G114" s="8"/>
      <c r="H114" s="8"/>
      <c r="I114" s="8"/>
      <c r="J114" s="8"/>
      <c r="K114" s="8"/>
      <c r="L114" s="8"/>
      <c r="M114" s="8"/>
      <c r="N114" s="8"/>
      <c r="O114" s="8"/>
      <c r="P114" s="8">
        <v>2</v>
      </c>
      <c r="Q114" s="8"/>
      <c r="R114" s="8"/>
      <c r="S114" s="41">
        <v>2</v>
      </c>
      <c r="T114" s="52"/>
      <c r="U114" s="52" t="s">
        <v>67</v>
      </c>
      <c r="V114" s="46" t="s">
        <v>167</v>
      </c>
    </row>
    <row r="115" spans="1:22" ht="45.75" thickBot="1" x14ac:dyDescent="0.3">
      <c r="A115" s="7"/>
      <c r="B115" s="21" t="s">
        <v>196</v>
      </c>
      <c r="C115" s="8"/>
      <c r="D115" s="31" t="s">
        <v>58</v>
      </c>
      <c r="E115" s="24" t="s">
        <v>91</v>
      </c>
      <c r="F115" s="8" t="s">
        <v>18</v>
      </c>
      <c r="G115" s="8"/>
      <c r="H115" s="8"/>
      <c r="I115" s="8"/>
      <c r="J115" s="8"/>
      <c r="K115" s="8"/>
      <c r="L115" s="8"/>
      <c r="M115" s="8"/>
      <c r="N115" s="8"/>
      <c r="O115" s="8">
        <v>2</v>
      </c>
      <c r="P115" s="8"/>
      <c r="Q115" s="8"/>
      <c r="R115" s="8"/>
      <c r="S115" s="41">
        <v>2</v>
      </c>
      <c r="T115" s="52"/>
      <c r="U115" s="52" t="s">
        <v>67</v>
      </c>
      <c r="V115" s="46" t="s">
        <v>168</v>
      </c>
    </row>
    <row r="116" spans="1:22" ht="45.75" thickBot="1" x14ac:dyDescent="0.3">
      <c r="A116" s="7"/>
      <c r="B116" s="21" t="s">
        <v>196</v>
      </c>
      <c r="C116" s="8"/>
      <c r="D116" s="31" t="s">
        <v>50</v>
      </c>
      <c r="E116" s="24" t="s">
        <v>161</v>
      </c>
      <c r="F116" s="8" t="s">
        <v>18</v>
      </c>
      <c r="G116" s="8"/>
      <c r="H116" s="8"/>
      <c r="I116" s="8"/>
      <c r="J116" s="8"/>
      <c r="K116" s="8"/>
      <c r="L116" s="8"/>
      <c r="M116" s="8"/>
      <c r="N116" s="8"/>
      <c r="O116" s="8"/>
      <c r="P116" s="8">
        <v>2</v>
      </c>
      <c r="Q116" s="8"/>
      <c r="R116" s="8"/>
      <c r="S116" s="41">
        <v>2</v>
      </c>
      <c r="T116" s="52"/>
      <c r="U116" s="52" t="s">
        <v>67</v>
      </c>
      <c r="V116" s="46" t="s">
        <v>169</v>
      </c>
    </row>
    <row r="117" spans="1:22" ht="60.75" thickBot="1" x14ac:dyDescent="0.3">
      <c r="A117" s="7"/>
      <c r="B117" s="21" t="s">
        <v>196</v>
      </c>
      <c r="C117" s="8"/>
      <c r="D117" s="32" t="s">
        <v>145</v>
      </c>
      <c r="E117" s="113" t="s">
        <v>158</v>
      </c>
      <c r="F117" s="8" t="s">
        <v>16</v>
      </c>
      <c r="G117" s="8"/>
      <c r="H117" s="8"/>
      <c r="I117" s="8"/>
      <c r="J117" s="8"/>
      <c r="K117" s="8"/>
      <c r="L117" s="8"/>
      <c r="M117" s="21"/>
      <c r="N117" s="21" t="s">
        <v>98</v>
      </c>
      <c r="O117" s="8"/>
      <c r="P117" s="8"/>
      <c r="Q117" s="8"/>
      <c r="R117" s="8"/>
      <c r="S117" s="41">
        <v>3</v>
      </c>
      <c r="T117" s="59"/>
      <c r="U117" s="52" t="s">
        <v>61</v>
      </c>
      <c r="V117" s="46"/>
    </row>
    <row r="118" spans="1:22" ht="30.75" thickBot="1" x14ac:dyDescent="0.3">
      <c r="A118" s="7"/>
      <c r="B118" s="21" t="s">
        <v>196</v>
      </c>
      <c r="C118" s="8"/>
      <c r="D118" s="31" t="s">
        <v>54</v>
      </c>
      <c r="E118" s="24" t="s">
        <v>94</v>
      </c>
      <c r="F118" s="8" t="s">
        <v>18</v>
      </c>
      <c r="G118" s="8"/>
      <c r="H118" s="8"/>
      <c r="I118" s="8"/>
      <c r="J118" s="8"/>
      <c r="K118" s="8"/>
      <c r="L118" s="8"/>
      <c r="M118" s="8"/>
      <c r="N118" s="8"/>
      <c r="O118" s="8">
        <v>2</v>
      </c>
      <c r="P118" s="8"/>
      <c r="Q118" s="8"/>
      <c r="R118" s="8"/>
      <c r="S118" s="41">
        <v>2</v>
      </c>
      <c r="T118" s="52"/>
      <c r="U118" s="52" t="s">
        <v>379</v>
      </c>
      <c r="V118" s="47"/>
    </row>
    <row r="119" spans="1:22" ht="75.75" thickBot="1" x14ac:dyDescent="0.3">
      <c r="A119" s="7"/>
      <c r="B119" s="21" t="s">
        <v>196</v>
      </c>
      <c r="C119" s="8"/>
      <c r="D119" s="32" t="s">
        <v>146</v>
      </c>
      <c r="E119" s="115" t="s">
        <v>189</v>
      </c>
      <c r="F119" s="8" t="s">
        <v>16</v>
      </c>
      <c r="G119" s="8"/>
      <c r="H119" s="8"/>
      <c r="I119" s="8"/>
      <c r="J119" s="8"/>
      <c r="K119" s="8"/>
      <c r="L119" s="8"/>
      <c r="M119" s="21" t="s">
        <v>133</v>
      </c>
      <c r="N119" s="21"/>
      <c r="O119" s="8"/>
      <c r="P119" s="8"/>
      <c r="Q119" s="8"/>
      <c r="R119" s="8"/>
      <c r="S119" s="41">
        <v>2</v>
      </c>
      <c r="T119" s="59"/>
      <c r="U119" s="52" t="s">
        <v>62</v>
      </c>
      <c r="V119" s="46" t="s">
        <v>170</v>
      </c>
    </row>
    <row r="120" spans="1:22" ht="45.75" thickBot="1" x14ac:dyDescent="0.3">
      <c r="A120" s="7"/>
      <c r="B120" s="21" t="s">
        <v>196</v>
      </c>
      <c r="C120" s="8"/>
      <c r="D120" s="32" t="s">
        <v>59</v>
      </c>
      <c r="E120" s="24" t="s">
        <v>84</v>
      </c>
      <c r="F120" s="8" t="s">
        <v>16</v>
      </c>
      <c r="G120" s="8"/>
      <c r="H120" s="8"/>
      <c r="I120" s="8"/>
      <c r="J120" s="8"/>
      <c r="K120" s="8"/>
      <c r="L120" s="8"/>
      <c r="M120" s="8"/>
      <c r="N120" s="8">
        <v>2</v>
      </c>
      <c r="O120" s="8"/>
      <c r="P120" s="8"/>
      <c r="Q120" s="8"/>
      <c r="R120" s="8"/>
      <c r="S120" s="41">
        <v>2</v>
      </c>
      <c r="T120" s="58"/>
      <c r="U120" s="52" t="s">
        <v>68</v>
      </c>
      <c r="V120" s="47"/>
    </row>
    <row r="121" spans="1:22" ht="45.75" thickBot="1" x14ac:dyDescent="0.3">
      <c r="A121" s="7"/>
      <c r="B121" s="21" t="s">
        <v>196</v>
      </c>
      <c r="C121" s="8"/>
      <c r="D121" s="32" t="s">
        <v>147</v>
      </c>
      <c r="E121" s="24" t="s">
        <v>160</v>
      </c>
      <c r="F121" s="8" t="s">
        <v>16</v>
      </c>
      <c r="G121" s="8"/>
      <c r="H121" s="8"/>
      <c r="I121" s="8"/>
      <c r="J121" s="8"/>
      <c r="K121" s="8"/>
      <c r="L121" s="8"/>
      <c r="M121" s="21" t="s">
        <v>98</v>
      </c>
      <c r="N121" s="8"/>
      <c r="O121" s="8"/>
      <c r="P121" s="8"/>
      <c r="Q121" s="8"/>
      <c r="R121" s="8"/>
      <c r="S121" s="41">
        <v>3</v>
      </c>
      <c r="T121" s="58"/>
      <c r="U121" s="52" t="s">
        <v>76</v>
      </c>
      <c r="V121" s="46" t="s">
        <v>148</v>
      </c>
    </row>
    <row r="122" spans="1:22" ht="45.75" thickBot="1" x14ac:dyDescent="0.3">
      <c r="A122" s="7"/>
      <c r="B122" s="21" t="s">
        <v>196</v>
      </c>
      <c r="C122" s="8"/>
      <c r="D122" s="34" t="s">
        <v>190</v>
      </c>
      <c r="E122" s="115" t="s">
        <v>191</v>
      </c>
      <c r="F122" s="8" t="s">
        <v>18</v>
      </c>
      <c r="G122" s="8"/>
      <c r="H122" s="8"/>
      <c r="I122" s="8"/>
      <c r="J122" s="8"/>
      <c r="K122" s="8"/>
      <c r="L122" s="8"/>
      <c r="M122" s="8"/>
      <c r="N122" s="8"/>
      <c r="O122" s="21" t="s">
        <v>98</v>
      </c>
      <c r="P122" s="8"/>
      <c r="Q122" s="8"/>
      <c r="R122" s="8"/>
      <c r="S122" s="41">
        <v>3</v>
      </c>
      <c r="T122" s="60"/>
      <c r="U122" s="52" t="s">
        <v>67</v>
      </c>
      <c r="V122" s="47"/>
    </row>
    <row r="123" spans="1:22" ht="30.75" thickBot="1" x14ac:dyDescent="0.3">
      <c r="A123" s="7"/>
      <c r="B123" s="21" t="s">
        <v>196</v>
      </c>
      <c r="C123" s="8"/>
      <c r="D123" s="32" t="s">
        <v>51</v>
      </c>
      <c r="E123" s="24" t="s">
        <v>92</v>
      </c>
      <c r="F123" s="8" t="s">
        <v>16</v>
      </c>
      <c r="G123" s="8"/>
      <c r="H123" s="8"/>
      <c r="I123" s="8"/>
      <c r="J123" s="8"/>
      <c r="K123" s="8"/>
      <c r="L123" s="8"/>
      <c r="M123" s="8"/>
      <c r="N123" s="8"/>
      <c r="O123" s="8">
        <v>2</v>
      </c>
      <c r="P123" s="8"/>
      <c r="Q123" s="8"/>
      <c r="R123" s="8"/>
      <c r="S123" s="41">
        <v>2</v>
      </c>
      <c r="T123" s="58"/>
      <c r="U123" s="52" t="s">
        <v>380</v>
      </c>
      <c r="V123" s="47"/>
    </row>
    <row r="124" spans="1:22" s="35" customFormat="1" ht="30.75" thickBot="1" x14ac:dyDescent="0.3">
      <c r="A124" s="7"/>
      <c r="B124" s="21" t="s">
        <v>196</v>
      </c>
      <c r="C124" s="8"/>
      <c r="D124" s="31" t="s">
        <v>52</v>
      </c>
      <c r="E124" s="24" t="s">
        <v>93</v>
      </c>
      <c r="F124" s="8" t="s">
        <v>18</v>
      </c>
      <c r="G124" s="8"/>
      <c r="H124" s="8"/>
      <c r="I124" s="8"/>
      <c r="J124" s="8"/>
      <c r="K124" s="8"/>
      <c r="L124" s="8"/>
      <c r="M124" s="8"/>
      <c r="N124" s="8">
        <v>2</v>
      </c>
      <c r="O124" s="8"/>
      <c r="P124" s="8"/>
      <c r="Q124" s="8"/>
      <c r="R124" s="8"/>
      <c r="S124" s="41">
        <v>2</v>
      </c>
      <c r="T124" s="58"/>
      <c r="U124" s="52" t="s">
        <v>66</v>
      </c>
      <c r="V124" s="47"/>
    </row>
    <row r="125" spans="1:22" s="35" customFormat="1" ht="15.75" thickBot="1" x14ac:dyDescent="0.3">
      <c r="A125" s="7"/>
      <c r="B125" s="21" t="s">
        <v>197</v>
      </c>
      <c r="C125" s="8"/>
      <c r="D125" s="31" t="s">
        <v>53</v>
      </c>
      <c r="E125" s="24" t="s">
        <v>75</v>
      </c>
      <c r="F125" s="8" t="s">
        <v>16</v>
      </c>
      <c r="G125" s="8"/>
      <c r="H125" s="8"/>
      <c r="I125" s="8"/>
      <c r="J125" s="8"/>
      <c r="K125" s="8"/>
      <c r="L125" s="8"/>
      <c r="M125" s="8"/>
      <c r="N125" s="8">
        <v>2</v>
      </c>
      <c r="O125" s="8"/>
      <c r="P125" s="8"/>
      <c r="Q125" s="8"/>
      <c r="R125" s="8"/>
      <c r="S125" s="41">
        <v>2</v>
      </c>
      <c r="T125" s="52"/>
      <c r="U125" s="52" t="s">
        <v>60</v>
      </c>
      <c r="V125" s="47"/>
    </row>
    <row r="126" spans="1:22" s="35" customFormat="1" ht="30.75" thickBot="1" x14ac:dyDescent="0.3">
      <c r="A126" s="7"/>
      <c r="B126" s="21" t="s">
        <v>196</v>
      </c>
      <c r="C126" s="8"/>
      <c r="D126" s="31" t="s">
        <v>55</v>
      </c>
      <c r="E126" s="30" t="s">
        <v>192</v>
      </c>
      <c r="F126" s="8" t="s">
        <v>16</v>
      </c>
      <c r="G126" s="8"/>
      <c r="H126" s="8"/>
      <c r="I126" s="8"/>
      <c r="J126" s="8"/>
      <c r="K126" s="8"/>
      <c r="L126" s="8"/>
      <c r="M126" s="8">
        <v>2</v>
      </c>
      <c r="N126" s="8"/>
      <c r="O126" s="8"/>
      <c r="P126" s="8"/>
      <c r="Q126" s="8"/>
      <c r="R126" s="8"/>
      <c r="S126" s="41">
        <v>2</v>
      </c>
      <c r="T126" s="58"/>
      <c r="U126" s="52" t="s">
        <v>60</v>
      </c>
      <c r="V126" s="47"/>
    </row>
    <row r="127" spans="1:22" s="35" customFormat="1" ht="15.75" thickBot="1" x14ac:dyDescent="0.3">
      <c r="A127" s="7"/>
      <c r="B127" s="21" t="s">
        <v>196</v>
      </c>
      <c r="C127" s="8"/>
      <c r="D127" s="31" t="s">
        <v>70</v>
      </c>
      <c r="E127" s="24" t="s">
        <v>95</v>
      </c>
      <c r="F127" s="8" t="s">
        <v>16</v>
      </c>
      <c r="G127" s="8"/>
      <c r="H127" s="8"/>
      <c r="I127" s="8"/>
      <c r="J127" s="8"/>
      <c r="K127" s="8"/>
      <c r="L127" s="8"/>
      <c r="M127" s="8"/>
      <c r="N127" s="8"/>
      <c r="O127" s="8"/>
      <c r="P127" s="8">
        <v>2</v>
      </c>
      <c r="Q127" s="8"/>
      <c r="R127" s="8"/>
      <c r="S127" s="41">
        <v>2</v>
      </c>
      <c r="T127" s="58"/>
      <c r="U127" s="52" t="s">
        <v>66</v>
      </c>
      <c r="V127" s="47"/>
    </row>
    <row r="128" spans="1:22" ht="15.75" thickBot="1" x14ac:dyDescent="0.3">
      <c r="A128" s="7"/>
      <c r="B128" s="21"/>
      <c r="C128" s="8"/>
      <c r="D128" s="8"/>
      <c r="E128" s="9"/>
      <c r="F128" s="8"/>
      <c r="G128" s="25"/>
      <c r="H128" s="25"/>
      <c r="I128" s="25"/>
      <c r="J128" s="25"/>
      <c r="K128" s="25"/>
      <c r="L128" s="25"/>
      <c r="M128" s="142">
        <v>13</v>
      </c>
      <c r="N128" s="142">
        <v>13</v>
      </c>
      <c r="O128" s="142">
        <v>11</v>
      </c>
      <c r="P128" s="142">
        <v>8</v>
      </c>
      <c r="Q128" s="25"/>
      <c r="R128" s="25"/>
      <c r="S128" s="117">
        <f>SUM(S107:S127,S53:S95)</f>
        <v>120</v>
      </c>
      <c r="V128" s="48"/>
    </row>
    <row r="129" spans="1:22" ht="15.75" thickBot="1" x14ac:dyDescent="0.3">
      <c r="A129" s="12" t="s">
        <v>10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</row>
    <row r="130" spans="1:22" ht="30.75" thickBot="1" x14ac:dyDescent="0.3">
      <c r="A130" s="14" t="s">
        <v>11</v>
      </c>
    </row>
    <row r="131" spans="1:22" ht="15.75" thickBot="1" x14ac:dyDescent="0.3">
      <c r="A131" s="12" t="s">
        <v>12</v>
      </c>
      <c r="B131" s="6"/>
      <c r="C131" s="6"/>
      <c r="D131" s="6"/>
      <c r="E131" s="6"/>
      <c r="F131" s="6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42"/>
      <c r="T131" s="42"/>
      <c r="U131" s="42"/>
    </row>
    <row r="132" spans="1:22" ht="15.75" thickBot="1" x14ac:dyDescent="0.3">
      <c r="A132" s="15" t="s">
        <v>13</v>
      </c>
      <c r="B132" s="38" t="s">
        <v>381</v>
      </c>
      <c r="C132" s="8"/>
      <c r="D132" s="31"/>
      <c r="E132" s="24"/>
      <c r="F132" s="8"/>
      <c r="G132" s="8"/>
      <c r="H132" s="8"/>
      <c r="I132" s="8"/>
      <c r="J132" s="8"/>
      <c r="K132" s="8"/>
      <c r="L132" s="8">
        <v>1</v>
      </c>
      <c r="M132" s="8"/>
      <c r="N132" s="8"/>
      <c r="O132" s="8"/>
      <c r="P132" s="8"/>
      <c r="Q132" s="8"/>
      <c r="R132" s="8"/>
      <c r="S132" s="134">
        <v>1</v>
      </c>
    </row>
    <row r="133" spans="1:22" ht="15.75" thickBot="1" x14ac:dyDescent="0.3">
      <c r="A133" s="112"/>
      <c r="B133" s="38" t="s">
        <v>381</v>
      </c>
      <c r="C133" s="8"/>
      <c r="D133" s="31"/>
      <c r="E133" s="24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134">
        <v>4</v>
      </c>
    </row>
    <row r="134" spans="1:22" ht="15.75" thickBot="1" x14ac:dyDescent="0.3">
      <c r="A134" s="112"/>
      <c r="B134" s="38" t="s">
        <v>382</v>
      </c>
      <c r="C134" s="8"/>
      <c r="D134" s="31"/>
      <c r="E134" s="24"/>
      <c r="F134" s="8"/>
      <c r="G134" s="8"/>
      <c r="H134" s="8"/>
      <c r="I134" s="8"/>
      <c r="J134" s="8"/>
      <c r="K134" s="8"/>
      <c r="L134" s="8">
        <v>1</v>
      </c>
      <c r="M134" s="8"/>
      <c r="N134" s="8"/>
      <c r="O134" s="8"/>
      <c r="P134" s="8"/>
      <c r="Q134" s="8"/>
      <c r="R134" s="8"/>
      <c r="S134" s="134">
        <v>1</v>
      </c>
    </row>
    <row r="135" spans="1:22" ht="15.75" thickBot="1" x14ac:dyDescent="0.3">
      <c r="A135" s="112"/>
      <c r="B135" s="38" t="s">
        <v>382</v>
      </c>
      <c r="C135" s="8"/>
      <c r="D135" s="31"/>
      <c r="E135" s="24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134">
        <v>9</v>
      </c>
    </row>
    <row r="136" spans="1:22" ht="15.75" thickBot="1" x14ac:dyDescent="0.3">
      <c r="A136" s="112"/>
      <c r="B136" s="33" t="s">
        <v>195</v>
      </c>
      <c r="C136" s="11"/>
      <c r="D136" s="8"/>
      <c r="E136" s="9"/>
      <c r="F136" s="8"/>
      <c r="G136" s="10"/>
      <c r="H136" s="10"/>
      <c r="I136" s="10"/>
      <c r="J136" s="10"/>
      <c r="K136" s="10"/>
      <c r="L136" s="10"/>
      <c r="M136" s="26">
        <v>2</v>
      </c>
      <c r="N136" s="26">
        <v>3</v>
      </c>
      <c r="O136" s="10"/>
      <c r="P136" s="10"/>
      <c r="Q136" s="10"/>
      <c r="R136" s="10"/>
      <c r="S136" s="135">
        <v>5</v>
      </c>
    </row>
    <row r="137" spans="1:22" ht="15.75" thickBot="1" x14ac:dyDescent="0.3">
      <c r="A137" s="27"/>
      <c r="B137" s="106" t="s">
        <v>196</v>
      </c>
      <c r="C137" s="107"/>
      <c r="D137" s="108"/>
      <c r="E137" s="109"/>
      <c r="F137" s="108"/>
      <c r="G137" s="110"/>
      <c r="H137" s="110"/>
      <c r="I137" s="110"/>
      <c r="J137" s="110"/>
      <c r="K137" s="110"/>
      <c r="L137" s="111"/>
      <c r="M137" s="154" t="s">
        <v>383</v>
      </c>
      <c r="N137" s="111">
        <v>2</v>
      </c>
      <c r="O137" s="111">
        <v>2</v>
      </c>
      <c r="P137" s="110"/>
      <c r="Q137" s="110"/>
      <c r="R137" s="110"/>
      <c r="S137" s="136">
        <v>6</v>
      </c>
    </row>
    <row r="138" spans="1:22" s="38" customFormat="1" ht="15.75" thickBot="1" x14ac:dyDescent="0.3">
      <c r="A138" s="118" t="s">
        <v>198</v>
      </c>
      <c r="B138" s="118"/>
      <c r="C138" s="119"/>
      <c r="D138" s="119"/>
      <c r="E138" s="119"/>
      <c r="F138" s="120"/>
      <c r="G138" s="121"/>
      <c r="H138" s="121"/>
      <c r="I138" s="121"/>
      <c r="J138" s="121"/>
      <c r="K138" s="121"/>
      <c r="L138" s="121"/>
      <c r="M138" s="121"/>
      <c r="N138" s="122"/>
      <c r="O138" s="122"/>
      <c r="P138" s="122"/>
      <c r="Q138" s="122"/>
      <c r="R138" s="122"/>
      <c r="S138" s="137"/>
      <c r="T138" s="123"/>
      <c r="U138" s="124"/>
      <c r="V138" s="125"/>
    </row>
    <row r="139" spans="1:22" s="38" customFormat="1" ht="15.75" thickBot="1" x14ac:dyDescent="0.3">
      <c r="A139" s="18"/>
      <c r="B139" s="31" t="s">
        <v>384</v>
      </c>
      <c r="C139" s="11"/>
      <c r="D139" s="21" t="s">
        <v>385</v>
      </c>
      <c r="E139" s="9" t="s">
        <v>386</v>
      </c>
      <c r="F139" s="139"/>
      <c r="G139" s="70"/>
      <c r="H139" s="70"/>
      <c r="I139" s="70"/>
      <c r="J139" s="70"/>
      <c r="K139" s="70"/>
      <c r="L139" s="70"/>
      <c r="M139" s="70"/>
      <c r="N139" s="70"/>
      <c r="O139" s="61">
        <v>2</v>
      </c>
      <c r="P139" s="61"/>
      <c r="Q139" s="61"/>
      <c r="R139" s="61"/>
      <c r="S139" s="138">
        <v>2</v>
      </c>
      <c r="T139" s="140"/>
      <c r="U139" s="126"/>
      <c r="V139" s="107"/>
    </row>
    <row r="140" spans="1:22" s="38" customFormat="1" ht="15.75" thickBot="1" x14ac:dyDescent="0.3">
      <c r="A140" s="18"/>
      <c r="B140" s="31" t="s">
        <v>384</v>
      </c>
      <c r="C140" s="11"/>
      <c r="D140" s="21" t="s">
        <v>387</v>
      </c>
      <c r="E140" s="23" t="s">
        <v>388</v>
      </c>
      <c r="F140" s="139"/>
      <c r="G140" s="70"/>
      <c r="H140" s="70"/>
      <c r="I140" s="70"/>
      <c r="J140" s="70"/>
      <c r="K140" s="70"/>
      <c r="L140" s="70"/>
      <c r="M140" s="70"/>
      <c r="N140" s="70"/>
      <c r="O140" s="61"/>
      <c r="P140" s="61">
        <v>2</v>
      </c>
      <c r="Q140" s="61"/>
      <c r="R140" s="61"/>
      <c r="S140" s="138">
        <v>2</v>
      </c>
      <c r="T140" s="140"/>
      <c r="U140" s="126"/>
      <c r="V140" s="127"/>
    </row>
    <row r="141" spans="1:22" s="38" customFormat="1" ht="15.75" thickBot="1" x14ac:dyDescent="0.3">
      <c r="A141" s="18"/>
      <c r="B141" s="31" t="s">
        <v>390</v>
      </c>
      <c r="C141" s="11"/>
      <c r="D141" s="21" t="s">
        <v>385</v>
      </c>
      <c r="E141" s="9" t="s">
        <v>386</v>
      </c>
      <c r="F141" s="139"/>
      <c r="G141" s="61"/>
      <c r="H141" s="61"/>
      <c r="I141" s="61"/>
      <c r="J141" s="61"/>
      <c r="K141" s="61"/>
      <c r="L141" s="61"/>
      <c r="M141" s="61"/>
      <c r="N141" s="61"/>
      <c r="O141" s="70" t="s">
        <v>383</v>
      </c>
      <c r="P141" s="70"/>
      <c r="Q141" s="61"/>
      <c r="R141" s="61"/>
      <c r="S141" s="64">
        <v>2</v>
      </c>
      <c r="T141" s="140"/>
      <c r="U141" s="126"/>
      <c r="V141" s="128"/>
    </row>
    <row r="142" spans="1:22" s="38" customFormat="1" ht="15.75" thickBot="1" x14ac:dyDescent="0.3">
      <c r="A142" s="18"/>
      <c r="B142" s="31" t="s">
        <v>390</v>
      </c>
      <c r="C142" s="11"/>
      <c r="D142" s="21" t="s">
        <v>387</v>
      </c>
      <c r="E142" s="23" t="s">
        <v>388</v>
      </c>
      <c r="F142" s="139"/>
      <c r="G142" s="61"/>
      <c r="H142" s="61"/>
      <c r="I142" s="61"/>
      <c r="J142" s="61"/>
      <c r="K142" s="61"/>
      <c r="L142" s="61"/>
      <c r="M142" s="61"/>
      <c r="N142" s="61"/>
      <c r="O142" s="70"/>
      <c r="P142" s="70" t="s">
        <v>383</v>
      </c>
      <c r="Q142" s="61"/>
      <c r="R142" s="61"/>
      <c r="S142" s="64">
        <v>2</v>
      </c>
      <c r="T142" s="140"/>
      <c r="U142" s="126"/>
      <c r="V142" s="128"/>
    </row>
    <row r="143" spans="1:22" s="38" customFormat="1" ht="15.75" thickBot="1" x14ac:dyDescent="0.3">
      <c r="A143" s="18"/>
      <c r="B143" s="31" t="s">
        <v>389</v>
      </c>
      <c r="C143" s="11"/>
      <c r="D143" s="21" t="s">
        <v>385</v>
      </c>
      <c r="E143" s="9" t="s">
        <v>386</v>
      </c>
      <c r="F143" s="139"/>
      <c r="G143" s="61"/>
      <c r="H143" s="61"/>
      <c r="I143" s="61"/>
      <c r="J143" s="61"/>
      <c r="K143" s="61"/>
      <c r="L143" s="61"/>
      <c r="M143" s="61"/>
      <c r="N143" s="61"/>
      <c r="O143" s="70"/>
      <c r="P143" s="70"/>
      <c r="Q143" s="61">
        <v>2</v>
      </c>
      <c r="R143" s="61"/>
      <c r="S143" s="64">
        <v>2</v>
      </c>
      <c r="T143" s="140"/>
      <c r="U143" s="126"/>
      <c r="V143" s="128"/>
    </row>
    <row r="144" spans="1:22" s="38" customFormat="1" ht="15.75" thickBot="1" x14ac:dyDescent="0.3">
      <c r="A144" s="18"/>
      <c r="B144" s="31" t="s">
        <v>389</v>
      </c>
      <c r="C144" s="11"/>
      <c r="D144" s="21" t="s">
        <v>387</v>
      </c>
      <c r="E144" s="23" t="s">
        <v>388</v>
      </c>
      <c r="F144" s="139"/>
      <c r="G144" s="61"/>
      <c r="H144" s="61"/>
      <c r="I144" s="61"/>
      <c r="J144" s="61"/>
      <c r="K144" s="61"/>
      <c r="L144" s="61"/>
      <c r="M144" s="61"/>
      <c r="N144" s="61"/>
      <c r="O144" s="70"/>
      <c r="P144" s="70"/>
      <c r="Q144" s="61"/>
      <c r="R144" s="61">
        <v>2</v>
      </c>
      <c r="S144" s="64">
        <v>2</v>
      </c>
      <c r="T144" s="140"/>
      <c r="U144" s="126"/>
      <c r="V144" s="128"/>
    </row>
    <row r="145" spans="1:24" customFormat="1" ht="15.75" thickBot="1" x14ac:dyDescent="0.3">
      <c r="A145" s="18"/>
      <c r="B145" s="31" t="s">
        <v>391</v>
      </c>
      <c r="C145" s="11"/>
      <c r="D145" s="21" t="s">
        <v>385</v>
      </c>
      <c r="E145" s="9" t="s">
        <v>386</v>
      </c>
      <c r="F145" s="139"/>
      <c r="G145" s="70"/>
      <c r="H145" s="70"/>
      <c r="I145" s="70"/>
      <c r="J145" s="70"/>
      <c r="K145" s="70"/>
      <c r="L145" s="70"/>
      <c r="M145" s="70"/>
      <c r="N145" s="70"/>
      <c r="O145" s="70"/>
      <c r="P145" s="70"/>
      <c r="Q145" s="70" t="s">
        <v>383</v>
      </c>
      <c r="R145" s="70"/>
      <c r="S145" s="138">
        <v>2</v>
      </c>
      <c r="T145" s="140"/>
      <c r="U145" s="126"/>
      <c r="V145" s="107"/>
      <c r="W145" s="38"/>
      <c r="X145" s="38"/>
    </row>
    <row r="146" spans="1:24" customFormat="1" ht="15.75" thickBot="1" x14ac:dyDescent="0.3">
      <c r="A146" s="18"/>
      <c r="B146" s="31" t="s">
        <v>391</v>
      </c>
      <c r="C146" s="11"/>
      <c r="D146" s="21" t="s">
        <v>387</v>
      </c>
      <c r="E146" s="9" t="s">
        <v>388</v>
      </c>
      <c r="F146" s="139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 t="s">
        <v>383</v>
      </c>
      <c r="S146" s="138">
        <v>2</v>
      </c>
      <c r="T146" s="141"/>
      <c r="U146" s="130"/>
      <c r="V146" s="129"/>
      <c r="W146" s="38"/>
      <c r="X146" s="38"/>
    </row>
    <row r="147" spans="1:24" ht="19.5" thickBot="1" x14ac:dyDescent="0.35">
      <c r="A147" s="12" t="s">
        <v>14</v>
      </c>
      <c r="D147" s="144" t="s">
        <v>394</v>
      </c>
      <c r="S147" s="144">
        <f>SUM(S40,S105,S132:S133,S136,S139:S142)</f>
        <v>202</v>
      </c>
      <c r="T147" s="127"/>
      <c r="U147" s="127"/>
    </row>
    <row r="148" spans="1:24" ht="19.5" thickBot="1" x14ac:dyDescent="0.35">
      <c r="A148" s="16" t="s">
        <v>15</v>
      </c>
      <c r="D148" s="144" t="s">
        <v>395</v>
      </c>
      <c r="S148" s="144">
        <f>SUM(S51,S128,S134:S135,S137,S143:S146)</f>
        <v>262</v>
      </c>
      <c r="T148" s="127"/>
      <c r="U148" s="127"/>
    </row>
    <row r="149" spans="1:24" ht="15.75" thickBot="1" x14ac:dyDescent="0.3">
      <c r="A149" s="18"/>
      <c r="T149" s="127"/>
      <c r="U149" s="127"/>
    </row>
    <row r="150" spans="1:24" x14ac:dyDescent="0.25">
      <c r="T150" s="127"/>
      <c r="U150" s="127"/>
    </row>
    <row r="151" spans="1:24" x14ac:dyDescent="0.25">
      <c r="T151" s="127"/>
      <c r="U151" s="127"/>
    </row>
    <row r="152" spans="1:24" x14ac:dyDescent="0.25">
      <c r="T152" s="127"/>
      <c r="U152" s="127"/>
    </row>
    <row r="153" spans="1:24" x14ac:dyDescent="0.25">
      <c r="T153" s="127"/>
      <c r="U153" s="127"/>
    </row>
    <row r="154" spans="1:24" x14ac:dyDescent="0.25">
      <c r="T154" s="127"/>
      <c r="U154" s="127"/>
    </row>
    <row r="155" spans="1:24" x14ac:dyDescent="0.25">
      <c r="T155" s="127"/>
      <c r="U155" s="127"/>
    </row>
    <row r="156" spans="1:24" x14ac:dyDescent="0.25">
      <c r="T156" s="127"/>
      <c r="U156" s="127"/>
    </row>
    <row r="157" spans="1:24" x14ac:dyDescent="0.25">
      <c r="T157" s="127"/>
      <c r="U157" s="127"/>
    </row>
    <row r="158" spans="1:24" x14ac:dyDescent="0.25">
      <c r="T158" s="127"/>
      <c r="U158" s="127"/>
    </row>
    <row r="159" spans="1:24" x14ac:dyDescent="0.25">
      <c r="T159" s="127"/>
      <c r="U159" s="127"/>
    </row>
    <row r="160" spans="1:24" x14ac:dyDescent="0.25">
      <c r="T160" s="127"/>
      <c r="U160" s="127"/>
    </row>
    <row r="161" spans="20:21" x14ac:dyDescent="0.25">
      <c r="T161" s="127"/>
      <c r="U161" s="127"/>
    </row>
    <row r="162" spans="20:21" x14ac:dyDescent="0.25">
      <c r="T162" s="127"/>
      <c r="U162" s="127"/>
    </row>
    <row r="163" spans="20:21" x14ac:dyDescent="0.25">
      <c r="T163" s="127"/>
      <c r="U163" s="127"/>
    </row>
    <row r="164" spans="20:21" x14ac:dyDescent="0.25">
      <c r="T164" s="127"/>
      <c r="U164" s="127"/>
    </row>
    <row r="165" spans="20:21" x14ac:dyDescent="0.25">
      <c r="T165" s="127"/>
      <c r="U165" s="127"/>
    </row>
    <row r="166" spans="20:21" x14ac:dyDescent="0.25">
      <c r="T166" s="127"/>
      <c r="U166" s="127"/>
    </row>
    <row r="167" spans="20:21" x14ac:dyDescent="0.25">
      <c r="T167" s="127"/>
      <c r="U167" s="127"/>
    </row>
    <row r="168" spans="20:21" x14ac:dyDescent="0.25">
      <c r="T168" s="127"/>
      <c r="U168" s="127"/>
    </row>
    <row r="169" spans="20:21" x14ac:dyDescent="0.25">
      <c r="T169" s="127"/>
      <c r="U169" s="127"/>
    </row>
    <row r="170" spans="20:21" x14ac:dyDescent="0.25">
      <c r="T170" s="127"/>
      <c r="U170" s="127"/>
    </row>
    <row r="171" spans="20:21" x14ac:dyDescent="0.25">
      <c r="T171" s="127"/>
      <c r="U171" s="127"/>
    </row>
    <row r="172" spans="20:21" x14ac:dyDescent="0.25">
      <c r="T172" s="127"/>
      <c r="U172" s="127"/>
    </row>
    <row r="173" spans="20:21" x14ac:dyDescent="0.25">
      <c r="T173" s="127"/>
      <c r="U173" s="127"/>
    </row>
    <row r="174" spans="20:21" x14ac:dyDescent="0.25">
      <c r="T174" s="127"/>
      <c r="U174" s="127"/>
    </row>
    <row r="175" spans="20:21" x14ac:dyDescent="0.25">
      <c r="T175" s="127"/>
      <c r="U175" s="127"/>
    </row>
    <row r="176" spans="20:21" x14ac:dyDescent="0.25">
      <c r="T176" s="127"/>
      <c r="U176" s="127"/>
    </row>
    <row r="177" spans="20:21" x14ac:dyDescent="0.25">
      <c r="T177" s="127"/>
      <c r="U177" s="127"/>
    </row>
    <row r="178" spans="20:21" x14ac:dyDescent="0.25">
      <c r="T178" s="127"/>
      <c r="U178" s="127"/>
    </row>
    <row r="179" spans="20:21" x14ac:dyDescent="0.25">
      <c r="T179" s="127"/>
      <c r="U179" s="127"/>
    </row>
    <row r="180" spans="20:21" x14ac:dyDescent="0.25">
      <c r="T180" s="127"/>
      <c r="U180" s="127"/>
    </row>
    <row r="181" spans="20:21" x14ac:dyDescent="0.25">
      <c r="T181" s="127"/>
      <c r="U181" s="127"/>
    </row>
    <row r="182" spans="20:21" x14ac:dyDescent="0.25">
      <c r="T182" s="127"/>
      <c r="U182" s="127"/>
    </row>
    <row r="183" spans="20:21" x14ac:dyDescent="0.25">
      <c r="T183" s="127"/>
      <c r="U183" s="127"/>
    </row>
    <row r="184" spans="20:21" x14ac:dyDescent="0.25">
      <c r="T184" s="127"/>
      <c r="U184" s="127"/>
    </row>
    <row r="185" spans="20:21" x14ac:dyDescent="0.25">
      <c r="T185" s="127"/>
      <c r="U185" s="127"/>
    </row>
    <row r="186" spans="20:21" x14ac:dyDescent="0.25">
      <c r="T186" s="127"/>
      <c r="U186" s="127"/>
    </row>
    <row r="187" spans="20:21" x14ac:dyDescent="0.25">
      <c r="T187" s="127"/>
      <c r="U187" s="127"/>
    </row>
    <row r="188" spans="20:21" x14ac:dyDescent="0.25">
      <c r="T188" s="127"/>
      <c r="U188" s="127"/>
    </row>
    <row r="189" spans="20:21" x14ac:dyDescent="0.25">
      <c r="T189" s="127"/>
      <c r="U189" s="127"/>
    </row>
    <row r="190" spans="20:21" x14ac:dyDescent="0.25">
      <c r="T190" s="127"/>
      <c r="U190" s="127"/>
    </row>
    <row r="191" spans="20:21" x14ac:dyDescent="0.25">
      <c r="T191" s="127"/>
      <c r="U191" s="127"/>
    </row>
    <row r="192" spans="20:21" x14ac:dyDescent="0.25">
      <c r="T192" s="127"/>
      <c r="U192" s="127"/>
    </row>
    <row r="193" spans="20:21" x14ac:dyDescent="0.25">
      <c r="T193" s="127"/>
      <c r="U193" s="127"/>
    </row>
    <row r="194" spans="20:21" x14ac:dyDescent="0.25">
      <c r="T194" s="127"/>
      <c r="U194" s="127"/>
    </row>
    <row r="195" spans="20:21" x14ac:dyDescent="0.25">
      <c r="T195" s="127"/>
      <c r="U195" s="127"/>
    </row>
    <row r="196" spans="20:21" x14ac:dyDescent="0.25">
      <c r="T196" s="127"/>
      <c r="U196" s="127"/>
    </row>
    <row r="197" spans="20:21" x14ac:dyDescent="0.25">
      <c r="T197" s="127"/>
      <c r="U197" s="127"/>
    </row>
    <row r="198" spans="20:21" x14ac:dyDescent="0.25">
      <c r="T198" s="127"/>
      <c r="U198" s="127"/>
    </row>
    <row r="199" spans="20:21" x14ac:dyDescent="0.25">
      <c r="T199" s="127"/>
      <c r="U199" s="127"/>
    </row>
    <row r="200" spans="20:21" x14ac:dyDescent="0.25">
      <c r="T200" s="127"/>
      <c r="U200" s="127"/>
    </row>
    <row r="201" spans="20:21" x14ac:dyDescent="0.25">
      <c r="T201" s="127"/>
      <c r="U201" s="127"/>
    </row>
    <row r="202" spans="20:21" x14ac:dyDescent="0.25">
      <c r="T202" s="127"/>
      <c r="U202" s="127"/>
    </row>
    <row r="203" spans="20:21" x14ac:dyDescent="0.25">
      <c r="T203" s="127"/>
      <c r="U203" s="127"/>
    </row>
    <row r="204" spans="20:21" x14ac:dyDescent="0.25">
      <c r="T204" s="127"/>
      <c r="U204" s="127"/>
    </row>
    <row r="205" spans="20:21" x14ac:dyDescent="0.25">
      <c r="T205" s="127"/>
      <c r="U205" s="127"/>
    </row>
    <row r="206" spans="20:21" x14ac:dyDescent="0.25">
      <c r="T206" s="127"/>
      <c r="U206" s="127"/>
    </row>
    <row r="207" spans="20:21" x14ac:dyDescent="0.25">
      <c r="T207" s="127"/>
      <c r="U207" s="127"/>
    </row>
    <row r="208" spans="20:21" x14ac:dyDescent="0.25">
      <c r="T208" s="127"/>
      <c r="U208" s="127"/>
    </row>
    <row r="209" spans="20:21" x14ac:dyDescent="0.25">
      <c r="T209" s="127"/>
      <c r="U209" s="127"/>
    </row>
    <row r="210" spans="20:21" x14ac:dyDescent="0.25">
      <c r="T210" s="127"/>
      <c r="U210" s="127"/>
    </row>
    <row r="211" spans="20:21" x14ac:dyDescent="0.25">
      <c r="T211" s="127"/>
      <c r="U211" s="127"/>
    </row>
    <row r="212" spans="20:21" x14ac:dyDescent="0.25">
      <c r="T212" s="127"/>
      <c r="U212" s="127"/>
    </row>
    <row r="213" spans="20:21" x14ac:dyDescent="0.25">
      <c r="T213" s="127"/>
      <c r="U213" s="127"/>
    </row>
    <row r="214" spans="20:21" x14ac:dyDescent="0.25">
      <c r="T214" s="127"/>
      <c r="U214" s="127"/>
    </row>
    <row r="215" spans="20:21" x14ac:dyDescent="0.25">
      <c r="T215" s="127"/>
      <c r="U215" s="127"/>
    </row>
    <row r="216" spans="20:21" x14ac:dyDescent="0.25">
      <c r="T216" s="127"/>
      <c r="U216" s="127"/>
    </row>
    <row r="217" spans="20:21" x14ac:dyDescent="0.25">
      <c r="T217" s="127"/>
      <c r="U217" s="127"/>
    </row>
    <row r="218" spans="20:21" x14ac:dyDescent="0.25">
      <c r="T218" s="127"/>
      <c r="U218" s="127"/>
    </row>
    <row r="219" spans="20:21" x14ac:dyDescent="0.25">
      <c r="T219" s="127"/>
      <c r="U219" s="127"/>
    </row>
    <row r="220" spans="20:21" x14ac:dyDescent="0.25">
      <c r="T220" s="127"/>
      <c r="U220" s="127"/>
    </row>
    <row r="221" spans="20:21" x14ac:dyDescent="0.25">
      <c r="T221" s="127"/>
      <c r="U221" s="127"/>
    </row>
    <row r="222" spans="20:21" x14ac:dyDescent="0.25">
      <c r="T222" s="127"/>
      <c r="U222" s="127"/>
    </row>
    <row r="223" spans="20:21" x14ac:dyDescent="0.25">
      <c r="T223" s="127"/>
      <c r="U223" s="127"/>
    </row>
    <row r="224" spans="20:21" x14ac:dyDescent="0.25">
      <c r="T224" s="127"/>
      <c r="U224" s="127"/>
    </row>
    <row r="225" spans="20:21" x14ac:dyDescent="0.25">
      <c r="T225" s="127"/>
      <c r="U225" s="127"/>
    </row>
    <row r="226" spans="20:21" x14ac:dyDescent="0.25">
      <c r="T226" s="127"/>
      <c r="U226" s="127"/>
    </row>
    <row r="227" spans="20:21" x14ac:dyDescent="0.25">
      <c r="T227" s="127"/>
      <c r="U227" s="127"/>
    </row>
    <row r="228" spans="20:21" x14ac:dyDescent="0.25">
      <c r="T228" s="127"/>
      <c r="U228" s="127"/>
    </row>
    <row r="229" spans="20:21" x14ac:dyDescent="0.25">
      <c r="T229" s="127"/>
      <c r="U229" s="127"/>
    </row>
    <row r="230" spans="20:21" x14ac:dyDescent="0.25">
      <c r="T230" s="127"/>
      <c r="U230" s="127"/>
    </row>
    <row r="231" spans="20:21" x14ac:dyDescent="0.25">
      <c r="T231" s="127"/>
      <c r="U231" s="127"/>
    </row>
    <row r="232" spans="20:21" x14ac:dyDescent="0.25">
      <c r="T232" s="127"/>
      <c r="U232" s="127"/>
    </row>
    <row r="233" spans="20:21" x14ac:dyDescent="0.25">
      <c r="T233" s="127"/>
      <c r="U233" s="127"/>
    </row>
    <row r="234" spans="20:21" x14ac:dyDescent="0.25">
      <c r="T234" s="127"/>
      <c r="U234" s="127"/>
    </row>
    <row r="235" spans="20:21" x14ac:dyDescent="0.25">
      <c r="T235" s="127"/>
      <c r="U235" s="127"/>
    </row>
    <row r="236" spans="20:21" x14ac:dyDescent="0.25">
      <c r="T236" s="127"/>
      <c r="U236" s="127"/>
    </row>
    <row r="237" spans="20:21" x14ac:dyDescent="0.25">
      <c r="T237" s="127"/>
      <c r="U237" s="127"/>
    </row>
    <row r="238" spans="20:21" x14ac:dyDescent="0.25">
      <c r="T238" s="127"/>
      <c r="U238" s="127"/>
    </row>
    <row r="239" spans="20:21" x14ac:dyDescent="0.25">
      <c r="T239" s="127"/>
      <c r="U239" s="127"/>
    </row>
    <row r="240" spans="20:21" x14ac:dyDescent="0.25">
      <c r="T240" s="127"/>
      <c r="U240" s="127"/>
    </row>
    <row r="241" spans="20:21" x14ac:dyDescent="0.25">
      <c r="T241" s="127"/>
      <c r="U241" s="127"/>
    </row>
    <row r="242" spans="20:21" x14ac:dyDescent="0.25">
      <c r="T242" s="127"/>
      <c r="U242" s="127"/>
    </row>
    <row r="243" spans="20:21" x14ac:dyDescent="0.25">
      <c r="T243" s="127"/>
      <c r="U243" s="127"/>
    </row>
    <row r="244" spans="20:21" x14ac:dyDescent="0.25">
      <c r="T244" s="127"/>
      <c r="U244" s="127"/>
    </row>
    <row r="245" spans="20:21" x14ac:dyDescent="0.25">
      <c r="T245" s="127"/>
      <c r="U245" s="127"/>
    </row>
    <row r="246" spans="20:21" x14ac:dyDescent="0.25">
      <c r="T246" s="127"/>
      <c r="U246" s="127"/>
    </row>
    <row r="247" spans="20:21" x14ac:dyDescent="0.25">
      <c r="T247" s="127"/>
      <c r="U247" s="127"/>
    </row>
    <row r="248" spans="20:21" x14ac:dyDescent="0.25">
      <c r="T248" s="127"/>
      <c r="U248" s="127"/>
    </row>
    <row r="249" spans="20:21" x14ac:dyDescent="0.25">
      <c r="T249" s="127"/>
      <c r="U249" s="127"/>
    </row>
    <row r="250" spans="20:21" x14ac:dyDescent="0.25">
      <c r="T250" s="127"/>
      <c r="U250" s="127"/>
    </row>
    <row r="251" spans="20:21" x14ac:dyDescent="0.25">
      <c r="T251" s="127"/>
      <c r="U251" s="127"/>
    </row>
    <row r="252" spans="20:21" x14ac:dyDescent="0.25">
      <c r="T252" s="127"/>
      <c r="U252" s="127"/>
    </row>
    <row r="253" spans="20:21" x14ac:dyDescent="0.25">
      <c r="T253" s="127"/>
      <c r="U253" s="127"/>
    </row>
    <row r="254" spans="20:21" x14ac:dyDescent="0.25">
      <c r="T254" s="127"/>
      <c r="U254" s="127"/>
    </row>
    <row r="255" spans="20:21" x14ac:dyDescent="0.25">
      <c r="T255" s="127"/>
      <c r="U255" s="127"/>
    </row>
    <row r="256" spans="20:21" x14ac:dyDescent="0.25">
      <c r="T256" s="127"/>
      <c r="U256" s="127"/>
    </row>
    <row r="257" spans="20:21" x14ac:dyDescent="0.25">
      <c r="T257" s="127"/>
      <c r="U257" s="127"/>
    </row>
    <row r="258" spans="20:21" x14ac:dyDescent="0.25">
      <c r="T258" s="127"/>
      <c r="U258" s="127"/>
    </row>
    <row r="259" spans="20:21" x14ac:dyDescent="0.25">
      <c r="T259" s="127"/>
      <c r="U259" s="127"/>
    </row>
    <row r="260" spans="20:21" x14ac:dyDescent="0.25">
      <c r="T260" s="127"/>
      <c r="U260" s="127"/>
    </row>
    <row r="261" spans="20:21" x14ac:dyDescent="0.25">
      <c r="T261" s="127"/>
      <c r="U261" s="127"/>
    </row>
    <row r="262" spans="20:21" x14ac:dyDescent="0.25">
      <c r="T262" s="127"/>
      <c r="U262" s="127"/>
    </row>
    <row r="263" spans="20:21" x14ac:dyDescent="0.25">
      <c r="T263" s="127"/>
      <c r="U263" s="127"/>
    </row>
    <row r="264" spans="20:21" x14ac:dyDescent="0.25">
      <c r="T264" s="127"/>
      <c r="U264" s="127"/>
    </row>
    <row r="265" spans="20:21" x14ac:dyDescent="0.25">
      <c r="T265" s="127"/>
      <c r="U265" s="127"/>
    </row>
    <row r="266" spans="20:21" x14ac:dyDescent="0.25">
      <c r="T266" s="127"/>
      <c r="U266" s="127"/>
    </row>
    <row r="267" spans="20:21" x14ac:dyDescent="0.25">
      <c r="T267" s="127"/>
      <c r="U267" s="127"/>
    </row>
    <row r="268" spans="20:21" x14ac:dyDescent="0.25">
      <c r="T268" s="127"/>
      <c r="U268" s="127"/>
    </row>
    <row r="269" spans="20:21" x14ac:dyDescent="0.25">
      <c r="T269" s="127"/>
      <c r="U269" s="127"/>
    </row>
    <row r="270" spans="20:21" x14ac:dyDescent="0.25">
      <c r="T270" s="127"/>
      <c r="U270" s="127"/>
    </row>
    <row r="271" spans="20:21" x14ac:dyDescent="0.25">
      <c r="T271" s="127"/>
      <c r="U271" s="127"/>
    </row>
    <row r="272" spans="20:21" x14ac:dyDescent="0.25">
      <c r="T272" s="127"/>
      <c r="U272" s="127"/>
    </row>
    <row r="273" spans="20:21" x14ac:dyDescent="0.25">
      <c r="T273" s="127"/>
      <c r="U273" s="127"/>
    </row>
    <row r="274" spans="20:21" x14ac:dyDescent="0.25">
      <c r="T274" s="127"/>
      <c r="U274" s="127"/>
    </row>
    <row r="275" spans="20:21" x14ac:dyDescent="0.25">
      <c r="T275" s="127"/>
      <c r="U275" s="127"/>
    </row>
    <row r="276" spans="20:21" x14ac:dyDescent="0.25">
      <c r="T276" s="127"/>
      <c r="U276" s="127"/>
    </row>
    <row r="277" spans="20:21" x14ac:dyDescent="0.25">
      <c r="T277" s="127"/>
      <c r="U277" s="127"/>
    </row>
    <row r="278" spans="20:21" x14ac:dyDescent="0.25">
      <c r="T278" s="127"/>
      <c r="U278" s="127"/>
    </row>
    <row r="279" spans="20:21" x14ac:dyDescent="0.25">
      <c r="T279" s="127"/>
      <c r="U279" s="127"/>
    </row>
    <row r="280" spans="20:21" x14ac:dyDescent="0.25">
      <c r="T280" s="127"/>
      <c r="U280" s="127"/>
    </row>
    <row r="281" spans="20:21" x14ac:dyDescent="0.25">
      <c r="T281" s="127"/>
      <c r="U281" s="127"/>
    </row>
    <row r="282" spans="20:21" x14ac:dyDescent="0.25">
      <c r="T282" s="127"/>
      <c r="U282" s="127"/>
    </row>
    <row r="283" spans="20:21" x14ac:dyDescent="0.25">
      <c r="T283" s="127"/>
      <c r="U283" s="127"/>
    </row>
    <row r="284" spans="20:21" x14ac:dyDescent="0.25">
      <c r="T284" s="127"/>
      <c r="U284" s="127"/>
    </row>
    <row r="285" spans="20:21" x14ac:dyDescent="0.25">
      <c r="T285" s="127"/>
      <c r="U285" s="127"/>
    </row>
    <row r="286" spans="20:21" x14ac:dyDescent="0.25">
      <c r="T286" s="127"/>
      <c r="U286" s="127"/>
    </row>
    <row r="287" spans="20:21" x14ac:dyDescent="0.25">
      <c r="T287" s="127"/>
      <c r="U287" s="127"/>
    </row>
    <row r="288" spans="20:21" x14ac:dyDescent="0.25">
      <c r="T288" s="127"/>
      <c r="U288" s="127"/>
    </row>
    <row r="289" spans="20:21" x14ac:dyDescent="0.25">
      <c r="T289" s="127"/>
      <c r="U289" s="127"/>
    </row>
    <row r="290" spans="20:21" x14ac:dyDescent="0.25">
      <c r="T290" s="127"/>
      <c r="U290" s="127"/>
    </row>
    <row r="291" spans="20:21" x14ac:dyDescent="0.25">
      <c r="T291" s="127"/>
      <c r="U291" s="127"/>
    </row>
    <row r="292" spans="20:21" x14ac:dyDescent="0.25">
      <c r="T292" s="127"/>
      <c r="U292" s="127"/>
    </row>
    <row r="293" spans="20:21" x14ac:dyDescent="0.25">
      <c r="T293" s="127"/>
      <c r="U293" s="127"/>
    </row>
    <row r="294" spans="20:21" x14ac:dyDescent="0.25">
      <c r="T294" s="127"/>
      <c r="U294" s="127"/>
    </row>
    <row r="295" spans="20:21" x14ac:dyDescent="0.25">
      <c r="T295" s="127"/>
      <c r="U295" s="127"/>
    </row>
    <row r="296" spans="20:21" x14ac:dyDescent="0.25">
      <c r="T296" s="127"/>
      <c r="U296" s="127"/>
    </row>
    <row r="297" spans="20:21" x14ac:dyDescent="0.25">
      <c r="T297" s="127"/>
      <c r="U297" s="127"/>
    </row>
    <row r="298" spans="20:21" x14ac:dyDescent="0.25">
      <c r="T298" s="127"/>
      <c r="U298" s="127"/>
    </row>
    <row r="299" spans="20:21" x14ac:dyDescent="0.25">
      <c r="T299" s="127"/>
      <c r="U299" s="127"/>
    </row>
    <row r="300" spans="20:21" x14ac:dyDescent="0.25">
      <c r="T300" s="127"/>
      <c r="U300" s="127"/>
    </row>
    <row r="301" spans="20:21" x14ac:dyDescent="0.25">
      <c r="T301" s="127"/>
      <c r="U301" s="127"/>
    </row>
    <row r="302" spans="20:21" x14ac:dyDescent="0.25">
      <c r="T302" s="127"/>
      <c r="U302" s="127"/>
    </row>
    <row r="303" spans="20:21" x14ac:dyDescent="0.25">
      <c r="T303" s="127"/>
      <c r="U303" s="127"/>
    </row>
    <row r="304" spans="20:21" x14ac:dyDescent="0.25">
      <c r="T304" s="127"/>
      <c r="U304" s="127"/>
    </row>
    <row r="305" spans="20:21" x14ac:dyDescent="0.25">
      <c r="T305" s="127"/>
      <c r="U305" s="127"/>
    </row>
    <row r="306" spans="20:21" x14ac:dyDescent="0.25">
      <c r="T306" s="127"/>
      <c r="U306" s="127"/>
    </row>
    <row r="307" spans="20:21" x14ac:dyDescent="0.25">
      <c r="T307" s="127"/>
      <c r="U307" s="127"/>
    </row>
    <row r="308" spans="20:21" x14ac:dyDescent="0.25">
      <c r="T308" s="127"/>
      <c r="U308" s="127"/>
    </row>
    <row r="309" spans="20:21" x14ac:dyDescent="0.25">
      <c r="T309" s="127"/>
      <c r="U309" s="127"/>
    </row>
    <row r="310" spans="20:21" x14ac:dyDescent="0.25">
      <c r="T310" s="127"/>
      <c r="U310" s="127"/>
    </row>
    <row r="311" spans="20:21" x14ac:dyDescent="0.25">
      <c r="T311" s="127"/>
      <c r="U311" s="127"/>
    </row>
    <row r="312" spans="20:21" x14ac:dyDescent="0.25">
      <c r="T312" s="127"/>
      <c r="U312" s="127"/>
    </row>
    <row r="313" spans="20:21" x14ac:dyDescent="0.25">
      <c r="T313" s="127"/>
      <c r="U313" s="127"/>
    </row>
    <row r="314" spans="20:21" x14ac:dyDescent="0.25">
      <c r="T314" s="127"/>
      <c r="U314" s="127"/>
    </row>
    <row r="315" spans="20:21" x14ac:dyDescent="0.25">
      <c r="T315" s="127"/>
      <c r="U315" s="127"/>
    </row>
    <row r="316" spans="20:21" x14ac:dyDescent="0.25">
      <c r="T316" s="127"/>
      <c r="U316" s="127"/>
    </row>
    <row r="317" spans="20:21" x14ac:dyDescent="0.25">
      <c r="T317" s="127"/>
      <c r="U317" s="127"/>
    </row>
    <row r="318" spans="20:21" x14ac:dyDescent="0.25">
      <c r="T318" s="127"/>
      <c r="U318" s="127"/>
    </row>
    <row r="319" spans="20:21" x14ac:dyDescent="0.25">
      <c r="T319" s="127"/>
      <c r="U319" s="127"/>
    </row>
    <row r="320" spans="20:21" x14ac:dyDescent="0.25">
      <c r="T320" s="127"/>
      <c r="U320" s="127"/>
    </row>
    <row r="321" spans="20:21" x14ac:dyDescent="0.25">
      <c r="T321" s="127"/>
      <c r="U321" s="127"/>
    </row>
    <row r="322" spans="20:21" x14ac:dyDescent="0.25">
      <c r="T322" s="127"/>
      <c r="U322" s="127"/>
    </row>
    <row r="323" spans="20:21" x14ac:dyDescent="0.25">
      <c r="T323" s="127"/>
      <c r="U323" s="127"/>
    </row>
    <row r="324" spans="20:21" x14ac:dyDescent="0.25">
      <c r="T324" s="127"/>
      <c r="U324" s="127"/>
    </row>
    <row r="325" spans="20:21" x14ac:dyDescent="0.25">
      <c r="T325" s="127"/>
      <c r="U325" s="127"/>
    </row>
    <row r="326" spans="20:21" x14ac:dyDescent="0.25">
      <c r="T326" s="127"/>
      <c r="U326" s="127"/>
    </row>
    <row r="327" spans="20:21" x14ac:dyDescent="0.25">
      <c r="T327" s="127"/>
      <c r="U327" s="127"/>
    </row>
    <row r="328" spans="20:21" x14ac:dyDescent="0.25">
      <c r="T328" s="127"/>
      <c r="U328" s="127"/>
    </row>
    <row r="329" spans="20:21" x14ac:dyDescent="0.25">
      <c r="T329" s="127"/>
      <c r="U329" s="127"/>
    </row>
    <row r="330" spans="20:21" x14ac:dyDescent="0.25">
      <c r="T330" s="127"/>
      <c r="U330" s="127"/>
    </row>
    <row r="331" spans="20:21" x14ac:dyDescent="0.25">
      <c r="T331" s="127"/>
      <c r="U331" s="127"/>
    </row>
    <row r="332" spans="20:21" x14ac:dyDescent="0.25">
      <c r="T332" s="127"/>
      <c r="U332" s="127"/>
    </row>
    <row r="333" spans="20:21" x14ac:dyDescent="0.25">
      <c r="T333" s="127"/>
      <c r="U333" s="127"/>
    </row>
    <row r="334" spans="20:21" x14ac:dyDescent="0.25">
      <c r="T334" s="127"/>
      <c r="U334" s="127"/>
    </row>
    <row r="335" spans="20:21" x14ac:dyDescent="0.25">
      <c r="T335" s="127"/>
      <c r="U335" s="127"/>
    </row>
    <row r="336" spans="20:21" x14ac:dyDescent="0.25">
      <c r="T336" s="127"/>
      <c r="U336" s="127"/>
    </row>
    <row r="337" spans="20:21" x14ac:dyDescent="0.25">
      <c r="T337" s="127"/>
      <c r="U337" s="127"/>
    </row>
    <row r="338" spans="20:21" x14ac:dyDescent="0.25">
      <c r="T338" s="127"/>
      <c r="U338" s="127"/>
    </row>
    <row r="339" spans="20:21" x14ac:dyDescent="0.25">
      <c r="T339" s="127"/>
      <c r="U339" s="127"/>
    </row>
    <row r="340" spans="20:21" x14ac:dyDescent="0.25">
      <c r="T340" s="127"/>
      <c r="U340" s="127"/>
    </row>
    <row r="341" spans="20:21" x14ac:dyDescent="0.25">
      <c r="T341" s="127"/>
      <c r="U341" s="127"/>
    </row>
    <row r="342" spans="20:21" x14ac:dyDescent="0.25">
      <c r="T342" s="127"/>
      <c r="U342" s="127"/>
    </row>
    <row r="343" spans="20:21" x14ac:dyDescent="0.25">
      <c r="T343" s="127"/>
      <c r="U343" s="127"/>
    </row>
    <row r="344" spans="20:21" x14ac:dyDescent="0.25">
      <c r="T344" s="127"/>
      <c r="U344" s="127"/>
    </row>
    <row r="345" spans="20:21" x14ac:dyDescent="0.25">
      <c r="T345" s="127"/>
      <c r="U345" s="127"/>
    </row>
    <row r="346" spans="20:21" x14ac:dyDescent="0.25">
      <c r="T346" s="127"/>
      <c r="U346" s="127"/>
    </row>
    <row r="347" spans="20:21" x14ac:dyDescent="0.25">
      <c r="T347" s="127"/>
      <c r="U347" s="127"/>
    </row>
    <row r="348" spans="20:21" x14ac:dyDescent="0.25">
      <c r="T348" s="127"/>
      <c r="U348" s="127"/>
    </row>
    <row r="349" spans="20:21" x14ac:dyDescent="0.25">
      <c r="T349" s="127"/>
      <c r="U349" s="127"/>
    </row>
    <row r="350" spans="20:21" x14ac:dyDescent="0.25">
      <c r="T350" s="127"/>
      <c r="U350" s="127"/>
    </row>
    <row r="351" spans="20:21" x14ac:dyDescent="0.25">
      <c r="T351" s="127"/>
      <c r="U351" s="127"/>
    </row>
    <row r="352" spans="20:21" x14ac:dyDescent="0.25">
      <c r="T352" s="127"/>
      <c r="U352" s="127"/>
    </row>
    <row r="353" spans="20:21" x14ac:dyDescent="0.25">
      <c r="T353" s="127"/>
      <c r="U353" s="127"/>
    </row>
    <row r="354" spans="20:21" x14ac:dyDescent="0.25">
      <c r="T354" s="127"/>
      <c r="U354" s="127"/>
    </row>
    <row r="355" spans="20:21" x14ac:dyDescent="0.25">
      <c r="T355" s="127"/>
      <c r="U355" s="127"/>
    </row>
    <row r="356" spans="20:21" x14ac:dyDescent="0.25">
      <c r="T356" s="127"/>
      <c r="U356" s="127"/>
    </row>
    <row r="357" spans="20:21" x14ac:dyDescent="0.25">
      <c r="T357" s="127"/>
      <c r="U357" s="127"/>
    </row>
    <row r="358" spans="20:21" x14ac:dyDescent="0.25">
      <c r="T358" s="127"/>
      <c r="U358" s="127"/>
    </row>
    <row r="359" spans="20:21" x14ac:dyDescent="0.25">
      <c r="T359" s="127"/>
      <c r="U359" s="127"/>
    </row>
    <row r="360" spans="20:21" x14ac:dyDescent="0.25">
      <c r="T360" s="127"/>
      <c r="U360" s="127"/>
    </row>
    <row r="361" spans="20:21" x14ac:dyDescent="0.25">
      <c r="T361" s="127"/>
      <c r="U361" s="127"/>
    </row>
    <row r="362" spans="20:21" x14ac:dyDescent="0.25">
      <c r="T362" s="127"/>
      <c r="U362" s="127"/>
    </row>
    <row r="363" spans="20:21" x14ac:dyDescent="0.25">
      <c r="T363" s="127"/>
      <c r="U363" s="127"/>
    </row>
    <row r="364" spans="20:21" x14ac:dyDescent="0.25">
      <c r="T364" s="127"/>
      <c r="U364" s="127"/>
    </row>
    <row r="365" spans="20:21" x14ac:dyDescent="0.25">
      <c r="T365" s="127"/>
      <c r="U365" s="127"/>
    </row>
    <row r="366" spans="20:21" x14ac:dyDescent="0.25">
      <c r="T366" s="127"/>
      <c r="U366" s="127"/>
    </row>
    <row r="367" spans="20:21" x14ac:dyDescent="0.25">
      <c r="T367" s="127"/>
      <c r="U367" s="127"/>
    </row>
    <row r="368" spans="20:21" x14ac:dyDescent="0.25">
      <c r="T368" s="127"/>
      <c r="U368" s="127"/>
    </row>
    <row r="369" spans="20:21" x14ac:dyDescent="0.25">
      <c r="T369" s="127"/>
      <c r="U369" s="127"/>
    </row>
    <row r="370" spans="20:21" x14ac:dyDescent="0.25">
      <c r="T370" s="127"/>
      <c r="U370" s="127"/>
    </row>
    <row r="371" spans="20:21" x14ac:dyDescent="0.25">
      <c r="T371" s="127"/>
      <c r="U371" s="127"/>
    </row>
    <row r="372" spans="20:21" x14ac:dyDescent="0.25">
      <c r="T372" s="127"/>
      <c r="U372" s="127"/>
    </row>
    <row r="373" spans="20:21" x14ac:dyDescent="0.25">
      <c r="T373" s="127"/>
      <c r="U373" s="127"/>
    </row>
    <row r="374" spans="20:21" x14ac:dyDescent="0.25">
      <c r="T374" s="127"/>
      <c r="U374" s="127"/>
    </row>
    <row r="375" spans="20:21" x14ac:dyDescent="0.25">
      <c r="T375" s="127"/>
      <c r="U375" s="127"/>
    </row>
    <row r="376" spans="20:21" x14ac:dyDescent="0.25">
      <c r="T376" s="127"/>
      <c r="U376" s="127"/>
    </row>
    <row r="377" spans="20:21" x14ac:dyDescent="0.25">
      <c r="T377" s="127"/>
      <c r="U377" s="127"/>
    </row>
    <row r="378" spans="20:21" x14ac:dyDescent="0.25">
      <c r="T378" s="127"/>
      <c r="U378" s="127"/>
    </row>
    <row r="379" spans="20:21" x14ac:dyDescent="0.25">
      <c r="T379" s="127"/>
      <c r="U379" s="127"/>
    </row>
    <row r="380" spans="20:21" x14ac:dyDescent="0.25">
      <c r="T380" s="127"/>
      <c r="U380" s="127"/>
    </row>
    <row r="381" spans="20:21" x14ac:dyDescent="0.25">
      <c r="T381" s="127"/>
      <c r="U381" s="127"/>
    </row>
    <row r="382" spans="20:21" x14ac:dyDescent="0.25">
      <c r="T382" s="127"/>
      <c r="U382" s="127"/>
    </row>
    <row r="383" spans="20:21" x14ac:dyDescent="0.25">
      <c r="T383" s="127"/>
      <c r="U383" s="127"/>
    </row>
    <row r="384" spans="20:21" x14ac:dyDescent="0.25">
      <c r="T384" s="127"/>
      <c r="U384" s="127"/>
    </row>
    <row r="385" spans="20:21" x14ac:dyDescent="0.25">
      <c r="T385" s="127"/>
      <c r="U385" s="127"/>
    </row>
    <row r="386" spans="20:21" x14ac:dyDescent="0.25">
      <c r="T386" s="127"/>
      <c r="U386" s="127"/>
    </row>
    <row r="387" spans="20:21" x14ac:dyDescent="0.25">
      <c r="T387" s="127"/>
      <c r="U387" s="127"/>
    </row>
    <row r="388" spans="20:21" x14ac:dyDescent="0.25">
      <c r="T388" s="127"/>
      <c r="U388" s="127"/>
    </row>
    <row r="389" spans="20:21" x14ac:dyDescent="0.25">
      <c r="T389" s="127"/>
      <c r="U389" s="127"/>
    </row>
    <row r="390" spans="20:21" x14ac:dyDescent="0.25">
      <c r="T390" s="127"/>
      <c r="U390" s="127"/>
    </row>
    <row r="391" spans="20:21" x14ac:dyDescent="0.25">
      <c r="T391" s="127"/>
      <c r="U391" s="127"/>
    </row>
    <row r="392" spans="20:21" x14ac:dyDescent="0.25">
      <c r="T392" s="127"/>
      <c r="U392" s="127"/>
    </row>
    <row r="393" spans="20:21" x14ac:dyDescent="0.25">
      <c r="T393" s="127"/>
      <c r="U393" s="127"/>
    </row>
    <row r="394" spans="20:21" x14ac:dyDescent="0.25">
      <c r="T394" s="127"/>
      <c r="U394" s="127"/>
    </row>
    <row r="395" spans="20:21" x14ac:dyDescent="0.25">
      <c r="T395" s="127"/>
      <c r="U395" s="127"/>
    </row>
    <row r="396" spans="20:21" x14ac:dyDescent="0.25">
      <c r="T396" s="127"/>
      <c r="U396" s="127"/>
    </row>
    <row r="397" spans="20:21" x14ac:dyDescent="0.25">
      <c r="T397" s="127"/>
      <c r="U397" s="127"/>
    </row>
    <row r="398" spans="20:21" x14ac:dyDescent="0.25">
      <c r="T398" s="127"/>
      <c r="U398" s="127"/>
    </row>
    <row r="399" spans="20:21" x14ac:dyDescent="0.25">
      <c r="T399" s="127"/>
      <c r="U399" s="127"/>
    </row>
    <row r="400" spans="20:21" x14ac:dyDescent="0.25">
      <c r="T400" s="127"/>
      <c r="U400" s="127"/>
    </row>
    <row r="401" spans="20:21" x14ac:dyDescent="0.25">
      <c r="T401" s="127"/>
      <c r="U401" s="127"/>
    </row>
    <row r="402" spans="20:21" x14ac:dyDescent="0.25">
      <c r="T402" s="127"/>
      <c r="U402" s="127"/>
    </row>
    <row r="403" spans="20:21" x14ac:dyDescent="0.25">
      <c r="T403" s="127"/>
      <c r="U403" s="127"/>
    </row>
    <row r="404" spans="20:21" x14ac:dyDescent="0.25">
      <c r="T404" s="127"/>
      <c r="U404" s="127"/>
    </row>
    <row r="405" spans="20:21" x14ac:dyDescent="0.25">
      <c r="T405" s="127"/>
      <c r="U405" s="127"/>
    </row>
    <row r="406" spans="20:21" x14ac:dyDescent="0.25">
      <c r="T406" s="127"/>
      <c r="U406" s="127"/>
    </row>
    <row r="407" spans="20:21" x14ac:dyDescent="0.25">
      <c r="T407" s="127"/>
      <c r="U407" s="127"/>
    </row>
    <row r="408" spans="20:21" x14ac:dyDescent="0.25">
      <c r="T408" s="127"/>
      <c r="U408" s="127"/>
    </row>
    <row r="409" spans="20:21" x14ac:dyDescent="0.25">
      <c r="T409" s="127"/>
      <c r="U409" s="127"/>
    </row>
    <row r="410" spans="20:21" x14ac:dyDescent="0.25">
      <c r="T410" s="127"/>
      <c r="U410" s="127"/>
    </row>
    <row r="411" spans="20:21" x14ac:dyDescent="0.25">
      <c r="T411" s="127"/>
      <c r="U411" s="127"/>
    </row>
    <row r="412" spans="20:21" x14ac:dyDescent="0.25">
      <c r="T412" s="127"/>
      <c r="U412" s="127"/>
    </row>
    <row r="413" spans="20:21" x14ac:dyDescent="0.25">
      <c r="T413" s="127"/>
      <c r="U413" s="127"/>
    </row>
    <row r="414" spans="20:21" x14ac:dyDescent="0.25">
      <c r="T414" s="127"/>
      <c r="U414" s="127"/>
    </row>
    <row r="415" spans="20:21" x14ac:dyDescent="0.25">
      <c r="T415" s="127"/>
      <c r="U415" s="127"/>
    </row>
    <row r="416" spans="20:21" x14ac:dyDescent="0.25">
      <c r="T416" s="127"/>
      <c r="U416" s="127"/>
    </row>
    <row r="417" spans="20:21" x14ac:dyDescent="0.25">
      <c r="T417" s="127"/>
      <c r="U417" s="127"/>
    </row>
    <row r="418" spans="20:21" x14ac:dyDescent="0.25">
      <c r="T418" s="127"/>
      <c r="U418" s="127"/>
    </row>
    <row r="419" spans="20:21" x14ac:dyDescent="0.25">
      <c r="T419" s="127"/>
      <c r="U419" s="127"/>
    </row>
    <row r="420" spans="20:21" x14ac:dyDescent="0.25">
      <c r="T420" s="127"/>
      <c r="U420" s="127"/>
    </row>
    <row r="421" spans="20:21" x14ac:dyDescent="0.25">
      <c r="T421" s="127"/>
      <c r="U421" s="127"/>
    </row>
    <row r="422" spans="20:21" x14ac:dyDescent="0.25">
      <c r="T422" s="127"/>
      <c r="U422" s="127"/>
    </row>
    <row r="423" spans="20:21" x14ac:dyDescent="0.25">
      <c r="T423" s="127"/>
      <c r="U423" s="127"/>
    </row>
    <row r="424" spans="20:21" x14ac:dyDescent="0.25">
      <c r="T424" s="127"/>
      <c r="U424" s="127"/>
    </row>
    <row r="425" spans="20:21" x14ac:dyDescent="0.25">
      <c r="T425" s="127"/>
      <c r="U425" s="127"/>
    </row>
    <row r="426" spans="20:21" x14ac:dyDescent="0.25">
      <c r="T426" s="127"/>
      <c r="U426" s="127"/>
    </row>
    <row r="427" spans="20:21" x14ac:dyDescent="0.25">
      <c r="T427" s="127"/>
      <c r="U427" s="127"/>
    </row>
    <row r="428" spans="20:21" x14ac:dyDescent="0.25">
      <c r="T428" s="127"/>
      <c r="U428" s="127"/>
    </row>
    <row r="429" spans="20:21" x14ac:dyDescent="0.25">
      <c r="T429" s="127"/>
      <c r="U429" s="127"/>
    </row>
    <row r="430" spans="20:21" x14ac:dyDescent="0.25">
      <c r="T430" s="127"/>
      <c r="U430" s="127"/>
    </row>
    <row r="431" spans="20:21" x14ac:dyDescent="0.25">
      <c r="T431" s="127"/>
      <c r="U431" s="127"/>
    </row>
    <row r="432" spans="20:21" x14ac:dyDescent="0.25">
      <c r="T432" s="127"/>
      <c r="U432" s="127"/>
    </row>
    <row r="433" spans="20:21" x14ac:dyDescent="0.25">
      <c r="T433" s="127"/>
      <c r="U433" s="127"/>
    </row>
    <row r="434" spans="20:21" x14ac:dyDescent="0.25">
      <c r="T434" s="127"/>
      <c r="U434" s="127"/>
    </row>
    <row r="435" spans="20:21" x14ac:dyDescent="0.25">
      <c r="T435" s="127"/>
      <c r="U435" s="127"/>
    </row>
    <row r="436" spans="20:21" x14ac:dyDescent="0.25">
      <c r="T436" s="127"/>
      <c r="U436" s="127"/>
    </row>
    <row r="437" spans="20:21" x14ac:dyDescent="0.25">
      <c r="T437" s="127"/>
      <c r="U437" s="127"/>
    </row>
    <row r="438" spans="20:21" x14ac:dyDescent="0.25">
      <c r="T438" s="127"/>
      <c r="U438" s="127"/>
    </row>
    <row r="439" spans="20:21" x14ac:dyDescent="0.25">
      <c r="T439" s="127"/>
      <c r="U439" s="127"/>
    </row>
    <row r="440" spans="20:21" x14ac:dyDescent="0.25">
      <c r="T440" s="127"/>
      <c r="U440" s="127"/>
    </row>
    <row r="441" spans="20:21" x14ac:dyDescent="0.25">
      <c r="T441" s="127"/>
      <c r="U441" s="127"/>
    </row>
    <row r="442" spans="20:21" x14ac:dyDescent="0.25">
      <c r="T442" s="127"/>
      <c r="U442" s="127"/>
    </row>
    <row r="443" spans="20:21" x14ac:dyDescent="0.25">
      <c r="T443" s="127"/>
      <c r="U443" s="127"/>
    </row>
    <row r="444" spans="20:21" x14ac:dyDescent="0.25">
      <c r="T444" s="127"/>
      <c r="U444" s="127"/>
    </row>
    <row r="445" spans="20:21" x14ac:dyDescent="0.25">
      <c r="T445" s="127"/>
      <c r="U445" s="127"/>
    </row>
    <row r="446" spans="20:21" x14ac:dyDescent="0.25">
      <c r="T446" s="127"/>
      <c r="U446" s="127"/>
    </row>
    <row r="447" spans="20:21" x14ac:dyDescent="0.25">
      <c r="T447" s="127"/>
      <c r="U447" s="127"/>
    </row>
    <row r="448" spans="20:21" x14ac:dyDescent="0.25">
      <c r="T448" s="127"/>
      <c r="U448" s="127"/>
    </row>
    <row r="449" spans="20:21" x14ac:dyDescent="0.25">
      <c r="T449" s="127"/>
      <c r="U449" s="127"/>
    </row>
    <row r="450" spans="20:21" x14ac:dyDescent="0.25">
      <c r="T450" s="127"/>
      <c r="U450" s="127"/>
    </row>
    <row r="451" spans="20:21" x14ac:dyDescent="0.25">
      <c r="T451" s="127"/>
      <c r="U451" s="127"/>
    </row>
    <row r="452" spans="20:21" x14ac:dyDescent="0.25">
      <c r="T452" s="127"/>
      <c r="U452" s="127"/>
    </row>
    <row r="453" spans="20:21" x14ac:dyDescent="0.25">
      <c r="T453" s="127"/>
      <c r="U453" s="127"/>
    </row>
    <row r="454" spans="20:21" x14ac:dyDescent="0.25">
      <c r="T454" s="127"/>
      <c r="U454" s="127"/>
    </row>
    <row r="455" spans="20:21" x14ac:dyDescent="0.25">
      <c r="T455" s="127"/>
      <c r="U455" s="127"/>
    </row>
    <row r="456" spans="20:21" x14ac:dyDescent="0.25">
      <c r="T456" s="127"/>
      <c r="U456" s="127"/>
    </row>
    <row r="457" spans="20:21" x14ac:dyDescent="0.25">
      <c r="T457" s="127"/>
      <c r="U457" s="127"/>
    </row>
    <row r="458" spans="20:21" x14ac:dyDescent="0.25">
      <c r="T458" s="127"/>
      <c r="U458" s="127"/>
    </row>
    <row r="459" spans="20:21" x14ac:dyDescent="0.25">
      <c r="T459" s="127"/>
      <c r="U459" s="127"/>
    </row>
    <row r="460" spans="20:21" x14ac:dyDescent="0.25">
      <c r="T460" s="127"/>
      <c r="U460" s="127"/>
    </row>
    <row r="461" spans="20:21" x14ac:dyDescent="0.25">
      <c r="T461" s="127"/>
      <c r="U461" s="127"/>
    </row>
    <row r="462" spans="20:21" x14ac:dyDescent="0.25">
      <c r="T462" s="127"/>
      <c r="U462" s="127"/>
    </row>
    <row r="463" spans="20:21" x14ac:dyDescent="0.25">
      <c r="T463" s="127"/>
      <c r="U463" s="127"/>
    </row>
    <row r="464" spans="20:21" x14ac:dyDescent="0.25">
      <c r="T464" s="127"/>
      <c r="U464" s="127"/>
    </row>
    <row r="465" spans="20:21" x14ac:dyDescent="0.25">
      <c r="T465" s="127"/>
      <c r="U465" s="127"/>
    </row>
    <row r="466" spans="20:21" x14ac:dyDescent="0.25">
      <c r="T466" s="127"/>
      <c r="U466" s="127"/>
    </row>
    <row r="467" spans="20:21" x14ac:dyDescent="0.25">
      <c r="T467" s="127"/>
      <c r="U467" s="127"/>
    </row>
    <row r="468" spans="20:21" x14ac:dyDescent="0.25">
      <c r="T468" s="127"/>
      <c r="U468" s="127"/>
    </row>
    <row r="469" spans="20:21" x14ac:dyDescent="0.25">
      <c r="T469" s="127"/>
      <c r="U469" s="127"/>
    </row>
    <row r="470" spans="20:21" x14ac:dyDescent="0.25">
      <c r="T470" s="127"/>
      <c r="U470" s="127"/>
    </row>
    <row r="471" spans="20:21" x14ac:dyDescent="0.25">
      <c r="T471" s="127"/>
      <c r="U471" s="127"/>
    </row>
    <row r="472" spans="20:21" x14ac:dyDescent="0.25">
      <c r="T472" s="127"/>
      <c r="U472" s="127"/>
    </row>
    <row r="473" spans="20:21" x14ac:dyDescent="0.25">
      <c r="T473" s="127"/>
      <c r="U473" s="127"/>
    </row>
    <row r="474" spans="20:21" x14ac:dyDescent="0.25">
      <c r="T474" s="127"/>
      <c r="U474" s="127"/>
    </row>
    <row r="475" spans="20:21" x14ac:dyDescent="0.25">
      <c r="T475" s="127"/>
      <c r="U475" s="127"/>
    </row>
    <row r="476" spans="20:21" x14ac:dyDescent="0.25">
      <c r="T476" s="127"/>
      <c r="U476" s="127"/>
    </row>
    <row r="477" spans="20:21" x14ac:dyDescent="0.25">
      <c r="T477" s="127"/>
      <c r="U477" s="127"/>
    </row>
    <row r="478" spans="20:21" x14ac:dyDescent="0.25">
      <c r="T478" s="127"/>
      <c r="U478" s="127"/>
    </row>
    <row r="479" spans="20:21" x14ac:dyDescent="0.25">
      <c r="T479" s="127"/>
      <c r="U479" s="127"/>
    </row>
    <row r="480" spans="20:21" x14ac:dyDescent="0.25">
      <c r="T480" s="127"/>
      <c r="U480" s="127"/>
    </row>
    <row r="481" spans="20:21" x14ac:dyDescent="0.25">
      <c r="T481" s="127"/>
      <c r="U481" s="127"/>
    </row>
    <row r="482" spans="20:21" x14ac:dyDescent="0.25">
      <c r="T482" s="127"/>
      <c r="U482" s="127"/>
    </row>
    <row r="483" spans="20:21" x14ac:dyDescent="0.25">
      <c r="T483" s="127"/>
      <c r="U483" s="127"/>
    </row>
    <row r="484" spans="20:21" x14ac:dyDescent="0.25">
      <c r="T484" s="127"/>
      <c r="U484" s="127"/>
    </row>
    <row r="485" spans="20:21" x14ac:dyDescent="0.25">
      <c r="T485" s="127"/>
      <c r="U485" s="127"/>
    </row>
    <row r="486" spans="20:21" x14ac:dyDescent="0.25">
      <c r="T486" s="127"/>
      <c r="U486" s="127"/>
    </row>
    <row r="487" spans="20:21" x14ac:dyDescent="0.25">
      <c r="T487" s="127"/>
      <c r="U487" s="127"/>
    </row>
    <row r="488" spans="20:21" x14ac:dyDescent="0.25">
      <c r="T488" s="127"/>
      <c r="U488" s="127"/>
    </row>
    <row r="489" spans="20:21" x14ac:dyDescent="0.25">
      <c r="T489" s="127"/>
      <c r="U489" s="127"/>
    </row>
    <row r="490" spans="20:21" x14ac:dyDescent="0.25">
      <c r="T490" s="127"/>
      <c r="U490" s="127"/>
    </row>
    <row r="491" spans="20:21" x14ac:dyDescent="0.25">
      <c r="T491" s="127"/>
      <c r="U491" s="127"/>
    </row>
    <row r="492" spans="20:21" x14ac:dyDescent="0.25">
      <c r="T492" s="127"/>
      <c r="U492" s="127"/>
    </row>
    <row r="493" spans="20:21" x14ac:dyDescent="0.25">
      <c r="T493" s="127"/>
      <c r="U493" s="127"/>
    </row>
    <row r="494" spans="20:21" x14ac:dyDescent="0.25">
      <c r="T494" s="127"/>
      <c r="U494" s="127"/>
    </row>
  </sheetData>
  <mergeCells count="1">
    <mergeCell ref="G1:R1"/>
  </mergeCells>
  <phoneticPr fontId="12" type="noConversion"/>
  <dataValidations count="4">
    <dataValidation type="list" allowBlank="1" showInputMessage="1" showErrorMessage="1" sqref="F131:F137 F2">
      <formula1>$A$154:$A$164</formula1>
    </dataValidation>
    <dataValidation type="list" allowBlank="1" showInputMessage="1" showErrorMessage="1" sqref="F50 F27:F39 F17:F24 F12:F14 F44:F47 F42">
      <formula1>Óratípus</formula1>
    </dataValidation>
    <dataValidation type="list" allowBlank="1" showErrorMessage="1" sqref="F43">
      <formula1>$B$131:$B$146</formula1>
      <formula2>0</formula2>
    </dataValidation>
    <dataValidation type="list" allowBlank="1" showInputMessage="1" showErrorMessage="1" sqref="F53:F128">
      <formula1>$A$169:$A$180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PTE TTK TSI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</dc:creator>
  <cp:lastModifiedBy>Heisenberger Zsolt</cp:lastModifiedBy>
  <cp:lastPrinted>2013-03-12T11:47:56Z</cp:lastPrinted>
  <dcterms:created xsi:type="dcterms:W3CDTF">2013-02-21T09:04:34Z</dcterms:created>
  <dcterms:modified xsi:type="dcterms:W3CDTF">2022-12-09T09:54:27Z</dcterms:modified>
</cp:coreProperties>
</file>